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720" windowHeight="13050"/>
  </bookViews>
  <sheets>
    <sheet name="Sheet1" sheetId="1" r:id="rId1"/>
  </sheets>
  <definedNames>
    <definedName name="_xlnm.Print_Titles" localSheetId="0">Sheet1!$2:$4</definedName>
  </definedNames>
  <calcPr calcId="124519" concurrentCalc="0"/>
</workbook>
</file>

<file path=xl/calcChain.xml><?xml version="1.0" encoding="utf-8"?>
<calcChain xmlns="http://schemas.openxmlformats.org/spreadsheetml/2006/main">
  <c r="I37" i="1"/>
  <c r="J36"/>
  <c r="I36"/>
  <c r="M62"/>
  <c r="K62"/>
  <c r="L62"/>
  <c r="M61"/>
  <c r="K61"/>
  <c r="L61"/>
  <c r="M60"/>
  <c r="K60"/>
  <c r="L60"/>
  <c r="K33"/>
  <c r="L33"/>
  <c r="M33"/>
</calcChain>
</file>

<file path=xl/sharedStrings.xml><?xml version="1.0" encoding="utf-8"?>
<sst xmlns="http://schemas.openxmlformats.org/spreadsheetml/2006/main" count="1027" uniqueCount="481">
  <si>
    <t>合计</t>
    <phoneticPr fontId="12" type="noConversion"/>
  </si>
  <si>
    <t>总投资（万元）</t>
    <phoneticPr fontId="12" type="noConversion"/>
  </si>
  <si>
    <t>资金需求（万元）</t>
    <phoneticPr fontId="12" type="noConversion"/>
  </si>
  <si>
    <r>
      <rPr>
        <b/>
        <sz val="10"/>
        <rFont val="宋体"/>
        <charset val="134"/>
      </rPr>
      <t>序号</t>
    </r>
  </si>
  <si>
    <r>
      <rPr>
        <b/>
        <sz val="10"/>
        <rFont val="宋体"/>
        <charset val="134"/>
      </rPr>
      <t>项目类型</t>
    </r>
  </si>
  <si>
    <r>
      <rPr>
        <b/>
        <sz val="10"/>
        <rFont val="宋体"/>
        <charset val="134"/>
      </rPr>
      <t>实施周期</t>
    </r>
  </si>
  <si>
    <r>
      <rPr>
        <b/>
        <sz val="10"/>
        <rFont val="宋体"/>
        <charset val="134"/>
      </rPr>
      <t>其中：在建项目已投入金额</t>
    </r>
  </si>
  <si>
    <r>
      <rPr>
        <b/>
        <sz val="10"/>
        <rFont val="宋体"/>
        <charset val="134"/>
      </rPr>
      <t>申请中央资金（基金）</t>
    </r>
  </si>
  <si>
    <r>
      <rPr>
        <b/>
        <sz val="10"/>
        <rFont val="宋体"/>
        <charset val="134"/>
      </rPr>
      <t>地方政府投资</t>
    </r>
  </si>
  <si>
    <r>
      <rPr>
        <b/>
        <sz val="10"/>
        <rFont val="宋体"/>
        <charset val="134"/>
      </rPr>
      <t>企业（或项目单位）自筹</t>
    </r>
  </si>
  <si>
    <r>
      <rPr>
        <b/>
        <sz val="10"/>
        <rFont val="宋体"/>
        <charset val="134"/>
      </rPr>
      <t>其他</t>
    </r>
  </si>
  <si>
    <t>一</t>
    <phoneticPr fontId="12" type="noConversion"/>
  </si>
  <si>
    <t>燃烧污染控制（含散煤治理等）</t>
    <phoneticPr fontId="12" type="noConversion"/>
  </si>
  <si>
    <t>……</t>
    <phoneticPr fontId="12" type="noConversion"/>
  </si>
  <si>
    <t>二</t>
    <phoneticPr fontId="12" type="noConversion"/>
  </si>
  <si>
    <t>工业污染治理</t>
    <phoneticPr fontId="12" type="noConversion"/>
  </si>
  <si>
    <r>
      <t>项目1（如</t>
    </r>
    <r>
      <rPr>
        <sz val="11"/>
        <color indexed="8"/>
        <rFont val="宋体"/>
        <charset val="134"/>
      </rPr>
      <t>VOCs治理）</t>
    </r>
    <phoneticPr fontId="12" type="noConversion"/>
  </si>
  <si>
    <t>三</t>
    <phoneticPr fontId="12" type="noConversion"/>
  </si>
  <si>
    <t>扬尘治理</t>
    <phoneticPr fontId="12" type="noConversion"/>
  </si>
  <si>
    <t>项目1</t>
    <phoneticPr fontId="12" type="noConversion"/>
  </si>
  <si>
    <t>项目2</t>
  </si>
  <si>
    <t>四</t>
    <phoneticPr fontId="12" type="noConversion"/>
  </si>
  <si>
    <t>机动车（船舶）污染治理</t>
    <phoneticPr fontId="12" type="noConversion"/>
  </si>
  <si>
    <t>五</t>
    <phoneticPr fontId="12" type="noConversion"/>
  </si>
  <si>
    <t>能力建设</t>
    <phoneticPr fontId="12" type="noConversion"/>
  </si>
  <si>
    <t>六</t>
    <phoneticPr fontId="12" type="noConversion"/>
  </si>
  <si>
    <t>其他</t>
    <phoneticPr fontId="12" type="noConversion"/>
  </si>
  <si>
    <t>省份</t>
    <phoneticPr fontId="12" type="noConversion"/>
  </si>
  <si>
    <t>地市</t>
    <phoneticPr fontId="12" type="noConversion"/>
  </si>
  <si>
    <t>区县</t>
    <phoneticPr fontId="12" type="noConversion"/>
  </si>
  <si>
    <t>承担单位</t>
    <phoneticPr fontId="12" type="noConversion"/>
  </si>
  <si>
    <t>项目名称</t>
    <phoneticPr fontId="12" type="noConversion"/>
  </si>
  <si>
    <t>建设内容、规模、目标</t>
    <phoneticPr fontId="12" type="noConversion"/>
  </si>
  <si>
    <t>项目进展</t>
    <phoneticPr fontId="12" type="noConversion"/>
  </si>
  <si>
    <t>项目批复文件（文号）</t>
    <phoneticPr fontId="12" type="noConversion"/>
  </si>
  <si>
    <t>项目成熟度</t>
    <phoneticPr fontId="12" type="noConversion"/>
  </si>
  <si>
    <t>是否采用PPP模式</t>
    <phoneticPr fontId="12" type="noConversion"/>
  </si>
  <si>
    <t>备注</t>
    <phoneticPr fontId="12" type="noConversion"/>
  </si>
  <si>
    <t>煤改燃</t>
  </si>
  <si>
    <t>武清区</t>
  </si>
  <si>
    <t>天津市英坦圣纸制品有限责任公司</t>
  </si>
  <si>
    <t>燃煤锅炉改燃气锅炉</t>
  </si>
  <si>
    <t>拆除现有一台4蒸吨燃煤锅炉，购置并安装一台4蒸吨燃气锅炉及配件。项目实施后，可满足本企业生产和供暖需求。</t>
  </si>
  <si>
    <t>4个月</t>
  </si>
  <si>
    <t>已完成</t>
  </si>
  <si>
    <r>
      <rPr>
        <sz val="10"/>
        <color indexed="8"/>
        <rFont val="宋体"/>
        <charset val="134"/>
      </rPr>
      <t>津武审批投资</t>
    </r>
    <r>
      <rPr>
        <sz val="10"/>
        <color indexed="8"/>
        <rFont val="宋体"/>
        <charset val="134"/>
      </rPr>
      <t>[2017]484</t>
    </r>
    <r>
      <rPr>
        <sz val="10"/>
        <color indexed="8"/>
        <rFont val="宋体"/>
        <charset val="134"/>
      </rPr>
      <t>号</t>
    </r>
  </si>
  <si>
    <t>天津市柏海药业有限责任公司</t>
  </si>
  <si>
    <t>拆除现有一台2蒸吨燃煤锅炉，购置并安装一台1.5蒸吨燃气锅炉及配件。项目实施后，可满足本企业生产和供暖需求。</t>
  </si>
  <si>
    <t>1个月</t>
  </si>
  <si>
    <r>
      <rPr>
        <sz val="10"/>
        <color indexed="8"/>
        <rFont val="宋体"/>
        <charset val="134"/>
      </rPr>
      <t>津武审批投资</t>
    </r>
    <r>
      <rPr>
        <sz val="10"/>
        <color indexed="8"/>
        <rFont val="宋体"/>
        <charset val="134"/>
      </rPr>
      <t>[2017]337</t>
    </r>
    <r>
      <rPr>
        <sz val="10"/>
        <color indexed="8"/>
        <rFont val="宋体"/>
        <charset val="134"/>
      </rPr>
      <t>号</t>
    </r>
  </si>
  <si>
    <t>金爱波(天津）五金工具有限公司</t>
  </si>
  <si>
    <t>拆除现有一台2蒸吨燃煤锅炉，购置并安装一台2蒸吨燃气锅炉及配件。项目实施后，可满足本企业生产和供暖需求。</t>
  </si>
  <si>
    <t>3个月</t>
  </si>
  <si>
    <t>在建</t>
  </si>
  <si>
    <r>
      <rPr>
        <sz val="10"/>
        <color indexed="8"/>
        <rFont val="宋体"/>
        <charset val="134"/>
      </rPr>
      <t>津武审批投资</t>
    </r>
    <r>
      <rPr>
        <sz val="10"/>
        <color indexed="8"/>
        <rFont val="宋体"/>
        <charset val="134"/>
      </rPr>
      <t>[2017]690</t>
    </r>
    <r>
      <rPr>
        <sz val="10"/>
        <color indexed="8"/>
        <rFont val="宋体"/>
        <charset val="134"/>
      </rPr>
      <t>号</t>
    </r>
  </si>
  <si>
    <t>天津</t>
  </si>
  <si>
    <t>天津</t>
    <phoneticPr fontId="12" type="noConversion"/>
  </si>
  <si>
    <t>天津市</t>
  </si>
  <si>
    <t>天津市东方富鑫混凝土有限公司</t>
  </si>
  <si>
    <t xml:space="preserve">燃煤锅炉改燃气锅炉
</t>
  </si>
  <si>
    <t>拆除现有1台2吨燃煤锅炉，购置并安装一台2吨燃气锅炉及配件，项目实施后满足企业生产、生活供热需求。</t>
  </si>
  <si>
    <t>6个月</t>
  </si>
  <si>
    <t>进行中</t>
  </si>
  <si>
    <r>
      <t xml:space="preserve">津武审批投资备 </t>
    </r>
    <r>
      <rPr>
        <sz val="11"/>
        <color indexed="8"/>
        <rFont val="宋体"/>
        <charset val="134"/>
      </rPr>
      <t>〔</t>
    </r>
    <r>
      <rPr>
        <sz val="11"/>
        <color theme="1"/>
        <rFont val="宋体"/>
        <charset val="134"/>
        <scheme val="minor"/>
      </rPr>
      <t>2017</t>
    </r>
    <r>
      <rPr>
        <sz val="11"/>
        <color indexed="8"/>
        <rFont val="宋体"/>
        <charset val="134"/>
      </rPr>
      <t>〕</t>
    </r>
    <r>
      <rPr>
        <sz val="11"/>
        <color theme="1"/>
        <rFont val="宋体"/>
        <charset val="134"/>
        <scheme val="minor"/>
      </rPr>
      <t>664</t>
    </r>
  </si>
  <si>
    <t>天津海之宇电子科技有限公司</t>
  </si>
  <si>
    <t>拆除现有1台1吨燃煤锅炉，购置并安装一台1吨燃气锅炉及配件，项目实施后满足企业生产供热需求。</t>
  </si>
  <si>
    <r>
      <t xml:space="preserve">津武审批投资备 </t>
    </r>
    <r>
      <rPr>
        <sz val="11"/>
        <color indexed="8"/>
        <rFont val="宋体"/>
        <charset val="134"/>
      </rPr>
      <t>〔</t>
    </r>
    <r>
      <rPr>
        <sz val="11"/>
        <color theme="1"/>
        <rFont val="宋体"/>
        <charset val="134"/>
        <scheme val="minor"/>
      </rPr>
      <t>2017</t>
    </r>
    <r>
      <rPr>
        <sz val="11"/>
        <color indexed="8"/>
        <rFont val="宋体"/>
        <charset val="134"/>
      </rPr>
      <t>〕</t>
    </r>
    <r>
      <rPr>
        <sz val="11"/>
        <color theme="1"/>
        <rFont val="宋体"/>
        <charset val="134"/>
        <scheme val="minor"/>
      </rPr>
      <t>831</t>
    </r>
  </si>
  <si>
    <t>天津天筑建材有限公司</t>
  </si>
  <si>
    <t>满足本企业用热需求。拆除原有3台10吨共计30吨燃煤锅炉，购置并安装2台10吨共计20吨燃气锅炉及配件。</t>
  </si>
  <si>
    <t>前期</t>
  </si>
  <si>
    <t>津武审批投资（2017）313号</t>
  </si>
  <si>
    <t>天津市阿森纳科贸有限公司</t>
  </si>
  <si>
    <t>拆除现有1台1吨燃煤锅炉 购置并安装1台1吨燃气锅炉及配件，项目实施后，满足本企业生产用热</t>
  </si>
  <si>
    <t>津武审批投资（2017）262号</t>
  </si>
  <si>
    <t>天津正通墙体材料有限公司</t>
  </si>
  <si>
    <t>4吨锅炉煤改燃</t>
  </si>
  <si>
    <t>燃气锅炉及配套设施的购买与安装</t>
  </si>
  <si>
    <t>2017.8— 2017.9.30</t>
  </si>
  <si>
    <t>津武审批  投资  {2017}241号</t>
  </si>
  <si>
    <t>天津市东方先科石油机械有限公司</t>
  </si>
  <si>
    <t>煤改燃项目</t>
  </si>
  <si>
    <t>拆除现有1台4吨1台0.5吨燃煤锅炉及4个食堂煤灶，购置并安装1台4吨1台0.5吨共计4.5吨燃气锅炉和3个煤气锅灶及配件。建设后满足企业供暖及生活需求</t>
  </si>
  <si>
    <t>2017.3-2017.10</t>
  </si>
  <si>
    <t>津武审批  投资  {2017}202号</t>
  </si>
  <si>
    <t>天津市康得利纸业有限公司</t>
  </si>
  <si>
    <t>津武审批  投资  {2017}314号</t>
  </si>
  <si>
    <t>天津瑞丽斯油墨材料有限公司</t>
  </si>
  <si>
    <t>燃煤导热油炉改燃气导热油炉</t>
  </si>
  <si>
    <t>600万大卡燃气相当10吨导热油炉及配套设施的购买与安装</t>
  </si>
  <si>
    <t>2017.5-2017.9.30</t>
  </si>
  <si>
    <t>津武审批  {2016}1322号</t>
  </si>
  <si>
    <t>天津市天川化工有限公司</t>
  </si>
  <si>
    <t>拆除1台2吨燃煤锅炉购置1台2吨燃气锅炉及配件</t>
  </si>
  <si>
    <t>2017.6-2017.10</t>
  </si>
  <si>
    <t>津武审批  {2017}266号</t>
  </si>
  <si>
    <t>天津市闽江水族用品有限公司</t>
  </si>
  <si>
    <t>2吨锅炉煤改燃</t>
  </si>
  <si>
    <t>津武审批投资  {2017}336号</t>
  </si>
  <si>
    <t>饭岛服饰（天津）有限公司</t>
  </si>
  <si>
    <t>拆除现有1台2吨燃煤锅炉，购置并安装1台1吨燃气锅炉及配件。项目实施后，满足企业生活供热需求</t>
  </si>
  <si>
    <t>2个月</t>
  </si>
  <si>
    <t>津武审批投资备      〔2017〕704号</t>
  </si>
  <si>
    <t>天津北方鸿远铜业有限公司</t>
  </si>
  <si>
    <t>锅炉煤改燃</t>
  </si>
  <si>
    <t>拆除现有1台2吨燃煤锅炉，购置并安装1台2吨燃气锅炉及配件。项目实施后，满足企业生活供热需求</t>
  </si>
  <si>
    <t>津武审批投资备      〔2017〕690号</t>
  </si>
  <si>
    <t>天津市慧翔华瑞彩印包装有限公司</t>
  </si>
  <si>
    <t>拆除现有1台2吨燃煤锅炉，购置并安装1台1.5吨燃气锅炉及配件。项目实施后，满足企业生活供热需求。</t>
  </si>
  <si>
    <t>津武审批投资备      〔2017〕492号</t>
  </si>
  <si>
    <t>东方雷诺地毯（天津）有限公司</t>
  </si>
  <si>
    <t>拆除现有1台1吨燃煤锅炉，购置并安装1台1.5吨燃气锅炉及配件。项目实施后，满足企业生活供热需求。</t>
  </si>
  <si>
    <t>津武审批投资备      〔2017〕98号</t>
  </si>
  <si>
    <t>天津市博祥织物涂层有限公司</t>
  </si>
  <si>
    <t>拆除现有1台1吨燃煤锅炉，购置并安装1台1吨燃气锅炉及配件。项目实施后，满足企业生活供热需求</t>
  </si>
  <si>
    <t>津武审批投资备      〔2017〕499号</t>
  </si>
  <si>
    <t>拆除现有1台2吨燃煤锅炉，购置并安装1台2吨燃气锅炉及配件。项目实施后，满足企业生产供热需求</t>
  </si>
  <si>
    <t>天津市康科德医药化工有限公司</t>
  </si>
  <si>
    <t>津武审批投资备      〔2017〕406号</t>
  </si>
  <si>
    <t>工业污染治理</t>
  </si>
  <si>
    <t>天津市金骏供热有限公司</t>
  </si>
  <si>
    <t>梅厂供热站脱硫脱硝除尘提标改造</t>
  </si>
  <si>
    <t>购置脱硫、脱硝、除尘设备。项目实施后，对1台65吨燃煤锅炉进行脱硫、脱硝、除尘改造</t>
  </si>
  <si>
    <t>津武审批投资备【2017】330号</t>
  </si>
  <si>
    <t>天津军星管业集团有限公司</t>
  </si>
  <si>
    <t>购置废气处理设备</t>
  </si>
  <si>
    <t>购置并安装工业废气收集及处理设备</t>
  </si>
  <si>
    <t>2017.4-10月</t>
  </si>
  <si>
    <t>津武审批  投资  {2017}540号</t>
  </si>
  <si>
    <t>购置VOCs废气治理设备</t>
  </si>
  <si>
    <t>购置VOCs废气治理设备。项目实施后，对本公司生产过程中所产生的废气进行治理，实现达标排放。</t>
  </si>
  <si>
    <t>津武审批投资备      〔2017〕681号</t>
  </si>
  <si>
    <t>A类</t>
    <phoneticPr fontId="12" type="noConversion"/>
  </si>
  <si>
    <t>拆除2吨4吨燃煤锅炉各1台，购置1台6吨燃气锅炉及配件，同步实施锅炉房换热设备及管网改造</t>
    <phoneticPr fontId="12" type="noConversion"/>
  </si>
  <si>
    <t>津武审批投资备      〔2017〕705号</t>
    <phoneticPr fontId="12" type="noConversion"/>
  </si>
  <si>
    <t>天津宇傲渌侨工业科技研发有限公司</t>
  </si>
  <si>
    <t>燃煤锅炉改造燃气锅炉</t>
    <phoneticPr fontId="12" type="noConversion"/>
  </si>
  <si>
    <t>拆除现有1台6吨、1台4吨共计10吨燃煤锅炉，购置并安装2台1.5吨共计3吨燃气锅炉及配件。项目实施后，满足本企业生产供热需求。</t>
    <phoneticPr fontId="12" type="noConversion"/>
  </si>
  <si>
    <t>2017.8-2017.12</t>
    <phoneticPr fontId="12" type="noConversion"/>
  </si>
  <si>
    <t>已完工</t>
    <phoneticPr fontId="12" type="noConversion"/>
  </si>
  <si>
    <t>津武审批投资备（2017）410号</t>
    <phoneticPr fontId="12" type="noConversion"/>
  </si>
  <si>
    <t>瑞驰丰达（天津）股份有限公司</t>
  </si>
  <si>
    <t>瑞驰丰达购置燃煤锅炉改燃气锅炉</t>
    <phoneticPr fontId="12" type="noConversion"/>
  </si>
  <si>
    <t>对锅炉房进行改建，拆除现有1台4吨燃煤锅炉，购置并安装2台3吨，共计6吨燃气锅炉及配件。项目实施后，满足企业生产生活供热需求。</t>
    <phoneticPr fontId="12" type="noConversion"/>
  </si>
  <si>
    <t>2017.6-2017.11</t>
  </si>
  <si>
    <t>津武审批投资备（2017）138号</t>
  </si>
  <si>
    <t>天津市明远金属制品有限公司</t>
  </si>
  <si>
    <t>天津市明远金属制品有限公司煤改燃</t>
    <phoneticPr fontId="12" type="noConversion"/>
  </si>
  <si>
    <t>拆除现有1台1吨燃煤锅炉，购置并安装1台1吨燃气锅炉及配件。项目实施后，满足企业生产供热需求。</t>
    <phoneticPr fontId="12" type="noConversion"/>
  </si>
  <si>
    <t>2017.10-2017.11</t>
    <phoneticPr fontId="12" type="noConversion"/>
  </si>
  <si>
    <t>津武审批投资备【2017】820号</t>
    <phoneticPr fontId="12" type="noConversion"/>
  </si>
  <si>
    <t>天津春发生食品有限公司</t>
  </si>
  <si>
    <t>拆除现有1台2吨燃煤蒸气锅炉，购置并安装1台2吨燃气蒸气锅炉。项目实施后，满足企业生产用热需求。</t>
    <phoneticPr fontId="12" type="noConversion"/>
  </si>
  <si>
    <t>2017.8-2017.11</t>
  </si>
  <si>
    <t>津武审批投资设备【2017】814号</t>
    <phoneticPr fontId="12" type="noConversion"/>
  </si>
  <si>
    <t>中牧实业股份有限公司天津华罗预混饲料厂</t>
  </si>
  <si>
    <t>燃煤锅炉改电</t>
    <phoneticPr fontId="12" type="noConversion"/>
  </si>
  <si>
    <t>津武审批投资备（2017）889号</t>
    <phoneticPr fontId="12" type="noConversion"/>
  </si>
  <si>
    <t>煤改燃</t>
    <phoneticPr fontId="12" type="noConversion"/>
  </si>
  <si>
    <t>天津市</t>
    <phoneticPr fontId="12" type="noConversion"/>
  </si>
  <si>
    <t>武清区</t>
    <phoneticPr fontId="12" type="noConversion"/>
  </si>
  <si>
    <t>天津嘉名地毯材料有限公司</t>
    <phoneticPr fontId="12" type="noConversion"/>
  </si>
  <si>
    <t>燃煤锅炉清洁能源替代</t>
    <phoneticPr fontId="12" type="noConversion"/>
  </si>
  <si>
    <t>拆除现有1台0.3吨燃煤锅炉，购置并安装1台0.3吨燃气锅炉及配件。项目实施后，满足本企业生产用热。</t>
    <phoneticPr fontId="12" type="noConversion"/>
  </si>
  <si>
    <t>2017年5月26日—9月30日</t>
    <phoneticPr fontId="12" type="noConversion"/>
  </si>
  <si>
    <t>已完成80%</t>
    <phoneticPr fontId="12" type="noConversion"/>
  </si>
  <si>
    <t>津武审批投资备[2017]85号</t>
    <phoneticPr fontId="12" type="noConversion"/>
  </si>
  <si>
    <t>天津凯耀豆制品科技有限公司</t>
    <phoneticPr fontId="12" type="noConversion"/>
  </si>
  <si>
    <t>拆除现有1台1吨燃煤锅炉，购置并安装1台4吨燃气锅炉及配件。项目实施后，满足本企业生产用热。</t>
    <phoneticPr fontId="12" type="noConversion"/>
  </si>
  <si>
    <t>2017年4月10日—9月30日</t>
    <phoneticPr fontId="12" type="noConversion"/>
  </si>
  <si>
    <t>已完成100%</t>
    <phoneticPr fontId="12" type="noConversion"/>
  </si>
  <si>
    <t>津武审批投资备[2017]39号</t>
    <phoneticPr fontId="12" type="noConversion"/>
  </si>
  <si>
    <t>拆除5台29MW2台46MW燃煤锅炉
安装7台同级别燃气锅炉及改造25个换热站</t>
    <phoneticPr fontId="12" type="noConversion"/>
  </si>
  <si>
    <t>2017.3-
2017.11</t>
    <phoneticPr fontId="12" type="noConversion"/>
  </si>
  <si>
    <t>已完工
试运行</t>
    <phoneticPr fontId="12" type="noConversion"/>
  </si>
  <si>
    <t>津武审批投资[2017]51号</t>
    <phoneticPr fontId="12" type="noConversion"/>
  </si>
  <si>
    <t>天津市
国环置业有限公司</t>
    <phoneticPr fontId="12" type="noConversion"/>
  </si>
  <si>
    <t>二号站煤改燃
工程项目</t>
    <phoneticPr fontId="12" type="noConversion"/>
  </si>
  <si>
    <r>
      <t>2</t>
    </r>
    <r>
      <rPr>
        <sz val="11"/>
        <color indexed="8"/>
        <rFont val="宋体"/>
        <charset val="134"/>
      </rPr>
      <t>018年2月-2018年3月</t>
    </r>
    <phoneticPr fontId="12" type="noConversion"/>
  </si>
  <si>
    <r>
      <t>购置V</t>
    </r>
    <r>
      <rPr>
        <sz val="11"/>
        <color indexed="8"/>
        <rFont val="宋体"/>
        <charset val="134"/>
      </rPr>
      <t>OC废气处理设备，项目实施后对公司生产过程中产生废气进行收集处理，实现达标排放</t>
    </r>
    <phoneticPr fontId="12" type="noConversion"/>
  </si>
  <si>
    <t>津武审批投资备      〔2018〕111号</t>
    <phoneticPr fontId="12" type="noConversion"/>
  </si>
  <si>
    <t xml:space="preserve">248
</t>
    <phoneticPr fontId="12" type="noConversion"/>
  </si>
  <si>
    <t>天津天系汽车零部件有限公司</t>
    <phoneticPr fontId="12" type="noConversion"/>
  </si>
  <si>
    <t>1台20吨、1台8吨、1台6吨、燃气锅炉及配件、2台14兆瓦燃气锅炉</t>
  </si>
  <si>
    <t>完工</t>
  </si>
  <si>
    <t>津武审批投资备（2017）360号</t>
  </si>
  <si>
    <t>A类</t>
  </si>
  <si>
    <t>2台20吨燃气锅炉及配件、2台14兆瓦燃气锅炉</t>
  </si>
  <si>
    <t>津武审批投资备（2017）361号</t>
  </si>
  <si>
    <t>天津禾盛供热有限公司</t>
    <phoneticPr fontId="12" type="noConversion"/>
  </si>
  <si>
    <t>天津金驿供热有限公司</t>
    <phoneticPr fontId="12" type="noConversion"/>
  </si>
  <si>
    <t>VOCs治理和污水净化处理</t>
    <phoneticPr fontId="12" type="noConversion"/>
  </si>
  <si>
    <t>天津市</t>
    <phoneticPr fontId="12" type="noConversion"/>
  </si>
  <si>
    <t>竹林伟业科技发展（天津）股份有限公司</t>
    <phoneticPr fontId="12" type="noConversion"/>
  </si>
  <si>
    <t>光氧式VOC设备安装；电解式污水净化处理</t>
    <phoneticPr fontId="12" type="noConversion"/>
  </si>
  <si>
    <r>
      <t>VOC光氧设备一套，处理风量5万立方米
污水处理设备一套，</t>
    </r>
    <r>
      <rPr>
        <sz val="11"/>
        <color indexed="8"/>
        <rFont val="宋体"/>
        <charset val="134"/>
      </rPr>
      <t>0.5T/</t>
    </r>
    <r>
      <rPr>
        <sz val="11"/>
        <color theme="1"/>
        <rFont val="宋体"/>
        <charset val="134"/>
        <scheme val="minor"/>
      </rPr>
      <t>天处理量；</t>
    </r>
    <phoneticPr fontId="12" type="noConversion"/>
  </si>
  <si>
    <t>2017-6-1/2017-9-15</t>
  </si>
  <si>
    <t>完成</t>
  </si>
  <si>
    <t>津武审批投资备（2017）965号</t>
    <phoneticPr fontId="12" type="noConversion"/>
  </si>
  <si>
    <t>废气治理</t>
  </si>
  <si>
    <t>天津市</t>
    <phoneticPr fontId="12" type="noConversion"/>
  </si>
  <si>
    <t>酸、碱废气治理</t>
  </si>
  <si>
    <t xml:space="preserve">两个碱气治理设备一个酸气治理设备 通过治理达到国家排放标准
</t>
    <phoneticPr fontId="12" type="noConversion"/>
  </si>
  <si>
    <t>一个月</t>
  </si>
  <si>
    <t>已经竣工</t>
  </si>
  <si>
    <t>天津市双象工程液压件有限责任公司</t>
    <phoneticPr fontId="12" type="noConversion"/>
  </si>
  <si>
    <t>购置烟尘、废气处理设备项目</t>
    <phoneticPr fontId="12" type="noConversion"/>
  </si>
  <si>
    <t>购置烟尘、废气处理设备。项目实施后，对公司生产过程中产生废气进行收集治理，实现达标排放。</t>
    <phoneticPr fontId="12" type="noConversion"/>
  </si>
  <si>
    <t>2017-2018</t>
    <phoneticPr fontId="12" type="noConversion"/>
  </si>
  <si>
    <t>津武审批投资备{2018}60号</t>
    <phoneticPr fontId="12" type="noConversion"/>
  </si>
  <si>
    <t>天津市宇鹏科技发展有限公司</t>
    <phoneticPr fontId="12" type="noConversion"/>
  </si>
  <si>
    <t>天津天狮学院煤改燃</t>
    <phoneticPr fontId="12" type="noConversion"/>
  </si>
  <si>
    <t>6个月</t>
    <phoneticPr fontId="12" type="noConversion"/>
  </si>
  <si>
    <t>完成</t>
    <phoneticPr fontId="12" type="noConversion"/>
  </si>
  <si>
    <r>
      <t>津武审批【</t>
    </r>
    <r>
      <rPr>
        <sz val="11"/>
        <color indexed="8"/>
        <rFont val="宋体"/>
        <charset val="134"/>
      </rPr>
      <t>2016</t>
    </r>
    <r>
      <rPr>
        <sz val="11"/>
        <color theme="1"/>
        <rFont val="宋体"/>
        <charset val="134"/>
        <scheme val="minor"/>
      </rPr>
      <t>】</t>
    </r>
    <r>
      <rPr>
        <sz val="11"/>
        <color indexed="8"/>
        <rFont val="宋体"/>
        <charset val="134"/>
      </rPr>
      <t>1292号</t>
    </r>
    <phoneticPr fontId="12" type="noConversion"/>
  </si>
  <si>
    <t>天津天狮生命源有限公司</t>
    <phoneticPr fontId="12" type="noConversion"/>
  </si>
  <si>
    <t>天津天狮生命源有限公司煤改燃</t>
    <phoneticPr fontId="12" type="noConversion"/>
  </si>
  <si>
    <t>津武审批【2016】1293号</t>
    <phoneticPr fontId="12" type="noConversion"/>
  </si>
  <si>
    <t>VOCs治理</t>
    <phoneticPr fontId="12" type="noConversion"/>
  </si>
  <si>
    <t>瑞一（中国）科技发展有限公司</t>
    <phoneticPr fontId="12" type="noConversion"/>
  </si>
  <si>
    <t>2套vocs废气净化设备</t>
    <phoneticPr fontId="12" type="noConversion"/>
  </si>
  <si>
    <t>6个月</t>
    <phoneticPr fontId="12" type="noConversion"/>
  </si>
  <si>
    <t>津武审批投资【2017】780号</t>
    <phoneticPr fontId="12" type="noConversion"/>
  </si>
  <si>
    <t>光宝电子（天津）有限公司</t>
    <phoneticPr fontId="12" type="noConversion"/>
  </si>
  <si>
    <t>3套vocs废气净化设备</t>
    <phoneticPr fontId="12" type="noConversion"/>
  </si>
  <si>
    <t>1个月</t>
    <phoneticPr fontId="12" type="noConversion"/>
  </si>
  <si>
    <t>津武审批投资【2017】800号</t>
    <phoneticPr fontId="12" type="noConversion"/>
  </si>
  <si>
    <t>4套vocs废气净化设备</t>
    <phoneticPr fontId="12" type="noConversion"/>
  </si>
  <si>
    <t>2个月</t>
    <phoneticPr fontId="12" type="noConversion"/>
  </si>
  <si>
    <t>津武审批投资【2017】801号</t>
    <phoneticPr fontId="12" type="noConversion"/>
  </si>
  <si>
    <t>购置VOCs废气净化设备</t>
    <phoneticPr fontId="12" type="noConversion"/>
  </si>
  <si>
    <t>购置vocs废气净化设备</t>
    <phoneticPr fontId="12" type="noConversion"/>
  </si>
  <si>
    <t>前期</t>
    <phoneticPr fontId="12" type="noConversion"/>
  </si>
  <si>
    <t>在建</t>
    <phoneticPr fontId="12" type="noConversion"/>
  </si>
  <si>
    <t>拆除3台6T燃煤锅炉，购置3台10t/h燃气锅炉并建设1座LNG气化站（含1个30m³储罐、1个20m³储罐及相关设备）</t>
    <phoneticPr fontId="12" type="noConversion"/>
  </si>
  <si>
    <t>拆除3台20T燃煤锅炉，购置2台20t/h燃气锅炉及配建，建设1座LNG气化站（含2个100m³储罐及相关设备）</t>
    <phoneticPr fontId="12" type="noConversion"/>
  </si>
  <si>
    <t xml:space="preserve">津武审批投资备[2017]869号
</t>
    <phoneticPr fontId="12" type="noConversion"/>
  </si>
  <si>
    <t>天津天狮学院</t>
    <phoneticPr fontId="12" type="noConversion"/>
  </si>
  <si>
    <t>天津思达卓尔科技有限公司</t>
  </si>
  <si>
    <t>拆除现有1台6吨燃煤锅炉，购置并安装1台6吨燃气锅炉</t>
  </si>
  <si>
    <t>2017.10.31前</t>
  </si>
  <si>
    <t>津武审批投资[2017]308号</t>
  </si>
  <si>
    <t>天津顺天电动自行车有限公司</t>
  </si>
  <si>
    <t>拆除现有2台1吨共计2吨燃煤锅炉，购置安装2台1吨共计2吨燃气锅炉</t>
  </si>
  <si>
    <t>2017.6-2017.7</t>
  </si>
  <si>
    <t>津武审批投资备[2017]217号</t>
  </si>
  <si>
    <t>上海延华饲料有限公司天津分公司</t>
  </si>
  <si>
    <t>拆除现有1吨0.5吨燃煤锅炉，购置安装1台1吨燃气锅炉</t>
  </si>
  <si>
    <t>2017.5-2017.11</t>
  </si>
  <si>
    <t>津武审批投资备[2017]31号</t>
  </si>
  <si>
    <t>天津双龙混凝土外加剂有限公司</t>
  </si>
  <si>
    <t>拆除现有1台0.5吨燃煤锅炉，购置安装1台1吨燃气锅炉</t>
  </si>
  <si>
    <t>2017.7-2017.8</t>
  </si>
  <si>
    <t>津武审批投资备[2017]351号</t>
  </si>
  <si>
    <t>天津金格纸制品股份有限公司</t>
  </si>
  <si>
    <t>拆除1台6吨燃煤锅炉，购置安装1台6吨燃气锅炉</t>
  </si>
  <si>
    <t>2017.2-2017.8</t>
  </si>
  <si>
    <t>津武审批投资[2017]128号</t>
  </si>
  <si>
    <t>天津市春城面粉有限公司</t>
  </si>
  <si>
    <t>拆除1台0.7吨燃煤锅炉，购置安装1台0.7吨燃气锅炉</t>
  </si>
  <si>
    <t>2017.7-2017.7</t>
  </si>
  <si>
    <t>津武审批投资[2017]358号</t>
  </si>
  <si>
    <t>天津市金汇聚自行车有限公司</t>
  </si>
  <si>
    <t>拆除8吨燃煤锅炉，购置8吨燃气锅炉</t>
  </si>
  <si>
    <t>2017.6-2017.12</t>
  </si>
  <si>
    <t>津武审批投资[2017]247号</t>
  </si>
  <si>
    <t>煤改电</t>
  </si>
  <si>
    <t>天津沃尔德食品有限公司</t>
  </si>
  <si>
    <t>燃煤锅炉改电取暖锅炉</t>
  </si>
  <si>
    <t>拆除1吨燃煤锅炉，购置并安装2台中央空调</t>
  </si>
  <si>
    <t>2017.7-2017.12</t>
  </si>
  <si>
    <t>津武审批投资备[2017]328号</t>
  </si>
  <si>
    <t>天津市世达制冷工程设备有限公司</t>
  </si>
  <si>
    <t>燃煤锅炉改风冷热泵机组</t>
  </si>
  <si>
    <t>拆除1台1吨燃煤锅炉，购置安装风冷热泵机组</t>
  </si>
  <si>
    <t>津武审批投资备[2017]349号</t>
  </si>
  <si>
    <t>天津市净博亚麻有限公司</t>
  </si>
  <si>
    <t>拆除现有1台0.5吨燃煤锅炉，购置安装1台40KW电取锅炉</t>
  </si>
  <si>
    <t>津武审批投资备[2017]353号</t>
  </si>
  <si>
    <t>天津市盛隆达物流有限公司</t>
  </si>
  <si>
    <t>购置并安装1台640千瓦电磁采暖炉</t>
  </si>
  <si>
    <t>津武审批投资备[2017]354号</t>
  </si>
  <si>
    <t>天津强敏机械股份有限公司</t>
  </si>
  <si>
    <t>拆除3台1吨燃煤锅炉，购置安装风冷热泵机组</t>
  </si>
  <si>
    <t>津武审批投资备[2017]366号</t>
  </si>
  <si>
    <t>赛勒斯（天津）电子有限公司</t>
  </si>
  <si>
    <t>燃煤锅炉改电取暖</t>
  </si>
  <si>
    <t>拆除1吨燃煤锅炉，购置并安装7台电空调</t>
  </si>
  <si>
    <t>2017.5至2017.7</t>
  </si>
  <si>
    <t>津武审批投资[2017]705号</t>
  </si>
  <si>
    <t>天津市富源建筑材料有限公司</t>
  </si>
  <si>
    <t>拆除一台6t/h燃煤锅炉，新建一台6t/h燃气锅炉</t>
  </si>
  <si>
    <t>2017.11至2017.12</t>
  </si>
  <si>
    <t>津武审批投资备[2017]221号</t>
  </si>
  <si>
    <t>废气设备改造</t>
  </si>
  <si>
    <t>拆除现有废气处理设备，购置安装新设备，实现达标排放</t>
  </si>
  <si>
    <t>津武审批投资备[2017]218号</t>
  </si>
  <si>
    <t>天津潜宇塑胶制品有限公司</t>
  </si>
  <si>
    <t>购置光氧废气处理设备</t>
  </si>
  <si>
    <t>购置光氧废气处理设备，实现达标排放</t>
  </si>
  <si>
    <t>8</t>
  </si>
  <si>
    <t>1.6</t>
  </si>
  <si>
    <t>4.8</t>
  </si>
  <si>
    <t>津武审批投资备[2017]269号</t>
  </si>
  <si>
    <t>天津市江美地毯有限公司</t>
  </si>
  <si>
    <t>购置环保设备</t>
  </si>
  <si>
    <t>购置环保设备，实现达标排放</t>
  </si>
  <si>
    <t>20</t>
  </si>
  <si>
    <t>4</t>
  </si>
  <si>
    <t>12</t>
  </si>
  <si>
    <t>2017.7-2017.10</t>
  </si>
  <si>
    <t>津武审批投资备[2017]338号</t>
  </si>
  <si>
    <t>67.86</t>
  </si>
  <si>
    <t>13.58</t>
  </si>
  <si>
    <t>40.7</t>
  </si>
  <si>
    <t>津武审批投资备[2017]352号</t>
  </si>
  <si>
    <t>天津市金轮海通自行车有限公司</t>
  </si>
  <si>
    <t>购置焊烟设备</t>
  </si>
  <si>
    <t>购置并安装VOC废气处理设备</t>
  </si>
  <si>
    <t>80</t>
  </si>
  <si>
    <t>16</t>
  </si>
  <si>
    <t>48</t>
  </si>
  <si>
    <t>津武审批投资备[2017]345号</t>
  </si>
  <si>
    <t>天津市金轮信德车业有限公司</t>
  </si>
  <si>
    <t>购置VOC废气处理设备</t>
  </si>
  <si>
    <t>购置并安装VOC废气处理设备，实现达标排放</t>
  </si>
  <si>
    <t>100</t>
  </si>
  <si>
    <t>60</t>
  </si>
  <si>
    <t>津武审批投资备[2017]344号</t>
  </si>
  <si>
    <t>购置设备</t>
  </si>
  <si>
    <t>购置并安装防爆设备、废气处理设备及焊烟设备</t>
  </si>
  <si>
    <t>680</t>
  </si>
  <si>
    <t>136</t>
  </si>
  <si>
    <t>408</t>
  </si>
  <si>
    <t>2017.6-2017.8</t>
  </si>
  <si>
    <t>津武审批投资备[2017]147号</t>
  </si>
  <si>
    <t>天津市博雅园林工艺品有限公司</t>
  </si>
  <si>
    <t>购置VOC废气处理设备，实现达标排放</t>
  </si>
  <si>
    <t>17.2</t>
  </si>
  <si>
    <t>3.44</t>
  </si>
  <si>
    <t>10.32</t>
  </si>
  <si>
    <t>2017.7-201.8</t>
  </si>
  <si>
    <t>津武审批投资备[2017]355号</t>
  </si>
  <si>
    <t>天津市金汇通自行车有限公司</t>
  </si>
  <si>
    <t>291.8</t>
  </si>
  <si>
    <t>58.36</t>
  </si>
  <si>
    <t>175.08</t>
  </si>
  <si>
    <t>津武审批投资备[2017]327号</t>
  </si>
  <si>
    <t>天津市宽福自行车有限公司</t>
  </si>
  <si>
    <t>2017.7-2017.11</t>
  </si>
  <si>
    <t>津武审批投资备[2017]340号</t>
  </si>
  <si>
    <t>天津市威德自行车有限公司</t>
  </si>
  <si>
    <t>26.7</t>
  </si>
  <si>
    <t>5.34</t>
  </si>
  <si>
    <t>16.02</t>
  </si>
  <si>
    <t>津武审批投资备[2017]341号</t>
  </si>
  <si>
    <t>天津市金轮天大数控机床有限公司</t>
  </si>
  <si>
    <t>168</t>
  </si>
  <si>
    <t>33.6</t>
  </si>
  <si>
    <t>100.8</t>
  </si>
  <si>
    <t>津武审批投资备[2017]339号</t>
  </si>
  <si>
    <t>天津市华夏自行车公司</t>
  </si>
  <si>
    <t>11</t>
  </si>
  <si>
    <t>2.2</t>
  </si>
  <si>
    <t>6.6</t>
  </si>
  <si>
    <t>2107.7-2017.10</t>
  </si>
  <si>
    <t>津武审批投资备[2017]342号</t>
  </si>
  <si>
    <t>天津市金轮红宝来红木家具有限公司</t>
  </si>
  <si>
    <t>24.8</t>
  </si>
  <si>
    <t>4.96</t>
  </si>
  <si>
    <t>14.88</t>
  </si>
  <si>
    <t>2107.7-2017.11</t>
  </si>
  <si>
    <t>津武审批投资备[2017]343号</t>
  </si>
  <si>
    <t>天津市仟佰億家具有限公司</t>
  </si>
  <si>
    <t>300</t>
  </si>
  <si>
    <t>180</t>
  </si>
  <si>
    <t>津武审批投资备[2017]320号</t>
  </si>
  <si>
    <t>塞勒斯（天津）电子有限公司</t>
  </si>
  <si>
    <t>天津玺华塑胶科技有限公司</t>
  </si>
  <si>
    <t>旱烟除尘器光氧废气处理设备</t>
  </si>
  <si>
    <t>2017.11.30</t>
  </si>
  <si>
    <t>津武审批投资备[2017]190号</t>
  </si>
  <si>
    <t>天津裕坤包装制品股份有限公司</t>
  </si>
  <si>
    <t>吹膜车间废气治理环保设备</t>
  </si>
  <si>
    <t>购置环保设备实现达标排放</t>
  </si>
  <si>
    <t>2017.9至2017.9</t>
  </si>
  <si>
    <t>津武审批投资备[2017]719号</t>
  </si>
  <si>
    <t>天津市鑫生源地毯有限公司</t>
  </si>
  <si>
    <t>VOCS</t>
  </si>
  <si>
    <t>1个生产车间两台VOCS</t>
  </si>
  <si>
    <t>2017.5至2017.6</t>
  </si>
  <si>
    <t>津武审批投资备[2017]540号</t>
  </si>
  <si>
    <t>天津市宇龙昊天汽车滤清器有限公司</t>
  </si>
  <si>
    <t>废气处理</t>
  </si>
  <si>
    <t>安装光氧废气处理设备</t>
  </si>
  <si>
    <t>津武审批投资备[2017]633号</t>
  </si>
  <si>
    <t>天津丹阳车圈有限公司</t>
  </si>
  <si>
    <t>废气处理设备</t>
  </si>
  <si>
    <t>购置并安装1台废气处理设备与布袋除尘器</t>
  </si>
  <si>
    <t>2017.10前</t>
  </si>
  <si>
    <t>津武审批投资备[2107]704号</t>
  </si>
  <si>
    <t>天津亿利达风机有限公司</t>
  </si>
  <si>
    <t>购置废气处理设备，实现达标排放</t>
  </si>
  <si>
    <t>津武审批投资[2017]700号</t>
  </si>
  <si>
    <t>中兴宏业（天津）箱包有限公司</t>
  </si>
  <si>
    <t>废气治理工程</t>
  </si>
  <si>
    <t>1个车间安装VOC废气治理设备</t>
  </si>
  <si>
    <t>2017.8至2017.10</t>
  </si>
  <si>
    <t>津武审批投资备[2017]477号</t>
  </si>
  <si>
    <t>天津华一燃气设备有限公司</t>
  </si>
  <si>
    <t>燃气设备</t>
  </si>
  <si>
    <t>集气罩以及布袋除尘器</t>
  </si>
  <si>
    <t>预计2017.9月竣工</t>
  </si>
  <si>
    <t>津武审批投资[2017]325号</t>
  </si>
  <si>
    <t>天津珅福自行车有限公司</t>
  </si>
  <si>
    <t>焊接车间烟气治理</t>
  </si>
  <si>
    <t>安装烟气收集管道，集中经防爆除尘器净化处理</t>
  </si>
  <si>
    <t>2017.9至2017.10</t>
  </si>
  <si>
    <t>津武审批投资备[2017]754号</t>
  </si>
  <si>
    <t>2018.2至2018.12</t>
  </si>
  <si>
    <t>津武审批投资备[2018]118号</t>
  </si>
  <si>
    <t>2018.2至2018.3</t>
  </si>
  <si>
    <t>津武审批投资备[2018]119号</t>
  </si>
  <si>
    <t>2018.2至2018.4</t>
  </si>
  <si>
    <t>津武审批投资备[2018]112号</t>
  </si>
  <si>
    <t>生产车间</t>
  </si>
  <si>
    <t>安装粉尘治理设备</t>
  </si>
  <si>
    <t>津武审批投资备[2017]39号</t>
  </si>
  <si>
    <t>天津市赛美特工贸有限公司</t>
    <phoneticPr fontId="12" type="noConversion"/>
  </si>
  <si>
    <t>天津市德利通金属制品有限公司</t>
    <phoneticPr fontId="12" type="noConversion"/>
  </si>
  <si>
    <t>天津阿尔文塑胶制品有限公司</t>
    <phoneticPr fontId="12" type="noConversion"/>
  </si>
  <si>
    <t>天津祥林伟业建筑材料有限公司</t>
    <phoneticPr fontId="12" type="noConversion"/>
  </si>
  <si>
    <t>武清</t>
    <phoneticPr fontId="12" type="noConversion"/>
  </si>
  <si>
    <t>购置2辆机扫水洗车</t>
    <phoneticPr fontId="12" type="noConversion"/>
  </si>
  <si>
    <t>2017.11-2017.12</t>
    <phoneticPr fontId="12" type="noConversion"/>
  </si>
  <si>
    <t>2017年天津市武清区梅厂镇人民政府办理洗扫车购置方案</t>
    <phoneticPr fontId="12" type="noConversion"/>
  </si>
  <si>
    <t>汊沽港镇政府</t>
    <phoneticPr fontId="12" type="noConversion"/>
  </si>
  <si>
    <t>在建</t>
    <phoneticPr fontId="12" type="noConversion"/>
  </si>
  <si>
    <t>天津久增金属有限公司</t>
    <phoneticPr fontId="12" type="noConversion"/>
  </si>
  <si>
    <t>购置VOCs废气处理设备项目</t>
    <phoneticPr fontId="12" type="noConversion"/>
  </si>
  <si>
    <t>津武审批投资[2017]779号</t>
    <phoneticPr fontId="12" type="noConversion"/>
  </si>
  <si>
    <t>武清</t>
  </si>
  <si>
    <t>扬尘污染治理</t>
    <phoneticPr fontId="12" type="noConversion"/>
  </si>
  <si>
    <t>天津市雍阳公路工程集团有限公司</t>
    <phoneticPr fontId="12" type="noConversion"/>
  </si>
  <si>
    <t>建设挖尘
改造项目</t>
    <phoneticPr fontId="12" type="noConversion"/>
  </si>
  <si>
    <t>建设封闭式防尘罩棚60000平方米并购置挖控尘设备</t>
    <phoneticPr fontId="12" type="noConversion"/>
  </si>
  <si>
    <t>2016年11月-
2017年11月</t>
    <phoneticPr fontId="12" type="noConversion"/>
  </si>
  <si>
    <t xml:space="preserve">津武审批[2016]1305号
</t>
    <phoneticPr fontId="12" type="noConversion"/>
  </si>
  <si>
    <t>将现有1台2吨燃煤锅炉拆除，购置并安装三组NWS量子能供热机组（包括主控机组、电缆电控系统等）、两台NWS—B160量子能锅炉、一台NWS—B90量子能锅炉。项目实施后，满足企业生产及生活供热需求。</t>
    <phoneticPr fontId="12" type="noConversion"/>
  </si>
  <si>
    <t>未入2017年项目库，申报材料已准备完毕</t>
    <phoneticPr fontId="12" type="noConversion"/>
  </si>
  <si>
    <t>天津市赫恩思体育用品有限公司</t>
    <phoneticPr fontId="12" type="noConversion"/>
  </si>
  <si>
    <t>燃煤锅炉改电</t>
    <phoneticPr fontId="12" type="noConversion"/>
  </si>
  <si>
    <t>拆除现有1台2吨燃煤锅炉，购置并安装5台98kw共计490kw电导热油炉及配件。项目实施后，可满足本企业生产供热需要</t>
    <phoneticPr fontId="12" type="noConversion"/>
  </si>
  <si>
    <t>2017.5至2017.8</t>
    <phoneticPr fontId="12" type="noConversion"/>
  </si>
  <si>
    <t>津武审批[2017]600号</t>
    <phoneticPr fontId="12" type="noConversion"/>
  </si>
  <si>
    <t>未入2017年项目库，申报材料已准备完毕</t>
    <phoneticPr fontId="12" type="noConversion"/>
  </si>
  <si>
    <r>
      <t>购置</t>
    </r>
    <r>
      <rPr>
        <sz val="10.5"/>
        <color indexed="10"/>
        <rFont val="宋体"/>
        <charset val="134"/>
      </rPr>
      <t>VOCs废气处理设备。砂芯固化阶段和烘烤阶段废气采用5罐活性炭吸附。活性炭设备并联工作，吸附饱和活性炭，通过针孔解析再生，解析废气通过冷凝回收。</t>
    </r>
    <phoneticPr fontId="12" type="noConversion"/>
  </si>
  <si>
    <t>2017.9至2017.12</t>
    <phoneticPr fontId="12" type="noConversion"/>
  </si>
  <si>
    <t>中粮包装（天津）有限公司</t>
    <phoneticPr fontId="12" type="noConversion"/>
  </si>
  <si>
    <t>购置VOCs废气处理设备项目</t>
    <phoneticPr fontId="12" type="noConversion"/>
  </si>
  <si>
    <t>项目引进1台蓄热式焚烧处理设备（RTO）、2台催化式燃烧废气处理设备（RCO）和1台蓄热式焚烧处理设备（RTO）,对5条涂布印刷线、2条饮料罐线和1条铝制易拉罐生产线产生废气进行处理。项目总投资1500万元。经以上设备处理后涂布线、印刷线、饮料罐线及铝制易拉罐线生产过程VOCs排放浓度满足天津市工业企业挥发性有机物排放控制标准。</t>
    <phoneticPr fontId="12" type="noConversion"/>
  </si>
  <si>
    <t>2016年10月—2018年9月</t>
    <phoneticPr fontId="12" type="noConversion"/>
  </si>
  <si>
    <t>在建</t>
    <phoneticPr fontId="12" type="noConversion"/>
  </si>
  <si>
    <t>津武审批[2016]638号</t>
    <phoneticPr fontId="12" type="noConversion"/>
  </si>
  <si>
    <t>A类</t>
    <phoneticPr fontId="12" type="noConversion"/>
  </si>
  <si>
    <t>未入2017年项目库，申报材料已准备完毕</t>
    <phoneticPr fontId="12" type="noConversion"/>
  </si>
  <si>
    <t>梅厂镇政府</t>
    <phoneticPr fontId="12" type="noConversion"/>
  </si>
  <si>
    <t>购置机扫水洗车</t>
    <phoneticPr fontId="12" type="noConversion"/>
  </si>
  <si>
    <t>购置1辆8吨机扫水洗车</t>
    <phoneticPr fontId="12" type="noConversion"/>
  </si>
  <si>
    <t>2017年天津市武清区汊沽港镇人民政府办理洗扫车购置方案</t>
    <phoneticPr fontId="12" type="noConversion"/>
  </si>
  <si>
    <t>项目1</t>
    <phoneticPr fontId="12" type="noConversion"/>
  </si>
  <si>
    <t>武清区环保局</t>
    <phoneticPr fontId="12" type="noConversion"/>
  </si>
  <si>
    <t>武清区露天焚烧高架视频监控系统</t>
    <phoneticPr fontId="12" type="noConversion"/>
  </si>
  <si>
    <t>为有效解决我区在露天焚烧监管工作中存在的问题发现滞后、工作时效性差、查处难度大等问题。采用“互联网+”技术，在覆盖全区，130处基站铁塔顶端安装双波段摄像机，实现全方位、全天候对我区涉农区域的露天焚烧情况进行监控，对露天焚烧现象及时发现、立即处理、及时处罚，形成对露天焚烧行为的高压态势。</t>
    <phoneticPr fontId="12" type="noConversion"/>
  </si>
  <si>
    <t xml:space="preserve"> 2017年4月至2018 年2月</t>
    <phoneticPr fontId="12" type="noConversion"/>
  </si>
  <si>
    <t>在建</t>
    <phoneticPr fontId="12" type="noConversion"/>
  </si>
  <si>
    <t>区环保局关于拟采用单一来源方式建设武清区露天焚烧高架视频监控系统镇街三级平台项目的请示</t>
    <phoneticPr fontId="12" type="noConversion"/>
  </si>
  <si>
    <t>A类</t>
    <phoneticPr fontId="12" type="noConversion"/>
  </si>
  <si>
    <t>未入2017年项目库，申报材料已准备完毕</t>
    <phoneticPr fontId="12" type="noConversion"/>
  </si>
  <si>
    <t>尼得科压缩机（天津）有限公司</t>
    <phoneticPr fontId="12" type="noConversion"/>
  </si>
  <si>
    <t>武清区大气污染防治环保专项资金项目库（2018年第一季度）</t>
    <phoneticPr fontId="12" type="noConversion"/>
  </si>
  <si>
    <t>附件2：</t>
    <phoneticPr fontId="12" type="noConversion"/>
  </si>
</sst>
</file>

<file path=xl/styles.xml><?xml version="1.0" encoding="utf-8"?>
<styleSheet xmlns="http://schemas.openxmlformats.org/spreadsheetml/2006/main">
  <numFmts count="1">
    <numFmt numFmtId="176" formatCode="0.00_);[Red]\(0.00\)"/>
  </numFmts>
  <fonts count="29">
    <font>
      <sz val="11"/>
      <color theme="1"/>
      <name val="宋体"/>
      <charset val="134"/>
      <scheme val="minor"/>
    </font>
    <font>
      <sz val="11"/>
      <color indexed="8"/>
      <name val="宋体"/>
      <charset val="134"/>
    </font>
    <font>
      <sz val="11"/>
      <color indexed="8"/>
      <name val="宋体"/>
      <charset val="134"/>
    </font>
    <font>
      <sz val="11"/>
      <color indexed="8"/>
      <name val="宋体"/>
      <charset val="134"/>
    </font>
    <font>
      <sz val="11"/>
      <color indexed="8"/>
      <name val="宋体"/>
      <charset val="134"/>
    </font>
    <font>
      <sz val="11"/>
      <color indexed="8"/>
      <name val="宋体"/>
      <charset val="134"/>
    </font>
    <font>
      <sz val="11"/>
      <color indexed="8"/>
      <name val="宋体"/>
      <charset val="134"/>
    </font>
    <font>
      <sz val="11"/>
      <color indexed="8"/>
      <name val="宋体"/>
      <charset val="134"/>
    </font>
    <font>
      <sz val="10"/>
      <name val="Times New Roman"/>
      <family val="1"/>
    </font>
    <font>
      <b/>
      <sz val="10"/>
      <name val="Times New Roman"/>
      <family val="1"/>
    </font>
    <font>
      <sz val="12"/>
      <name val="宋体"/>
      <charset val="134"/>
    </font>
    <font>
      <sz val="11"/>
      <color indexed="8"/>
      <name val="宋体"/>
      <charset val="134"/>
    </font>
    <font>
      <sz val="9"/>
      <name val="宋体"/>
      <charset val="134"/>
    </font>
    <font>
      <b/>
      <sz val="10"/>
      <name val="宋体"/>
      <charset val="134"/>
    </font>
    <font>
      <sz val="11"/>
      <color indexed="8"/>
      <name val="宋体"/>
      <charset val="134"/>
    </font>
    <font>
      <b/>
      <sz val="11"/>
      <color indexed="8"/>
      <name val="宋体"/>
      <charset val="134"/>
    </font>
    <font>
      <b/>
      <sz val="18"/>
      <color indexed="8"/>
      <name val="宋体"/>
      <charset val="134"/>
    </font>
    <font>
      <sz val="10"/>
      <color indexed="8"/>
      <name val="宋体"/>
      <charset val="134"/>
    </font>
    <font>
      <sz val="11"/>
      <name val="宋体"/>
      <charset val="134"/>
    </font>
    <font>
      <sz val="10.5"/>
      <name val="宋体"/>
      <charset val="134"/>
    </font>
    <font>
      <sz val="10"/>
      <name val="宋体"/>
      <charset val="134"/>
    </font>
    <font>
      <sz val="10.5"/>
      <color indexed="63"/>
      <name val="宋体"/>
      <charset val="134"/>
    </font>
    <font>
      <sz val="9"/>
      <color indexed="8"/>
      <name val="宋体"/>
      <charset val="134"/>
    </font>
    <font>
      <sz val="11"/>
      <color indexed="10"/>
      <name val="宋体"/>
      <charset val="134"/>
    </font>
    <font>
      <sz val="10"/>
      <color indexed="10"/>
      <name val="宋体"/>
      <charset val="134"/>
    </font>
    <font>
      <sz val="12"/>
      <color indexed="10"/>
      <name val="宋体"/>
      <charset val="134"/>
    </font>
    <font>
      <sz val="9"/>
      <color indexed="10"/>
      <name val="宋体"/>
      <charset val="134"/>
    </font>
    <font>
      <sz val="10.5"/>
      <color indexed="10"/>
      <name val="宋体"/>
      <charset val="134"/>
    </font>
    <font>
      <sz val="12"/>
      <color indexed="1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3">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1" fillId="0" borderId="0">
      <alignment vertical="center"/>
    </xf>
  </cellStyleXfs>
  <cellXfs count="78">
    <xf numFmtId="0" fontId="0" fillId="0" borderId="0" xfId="0">
      <alignment vertical="center"/>
    </xf>
    <xf numFmtId="0" fontId="8" fillId="0" borderId="0" xfId="7" applyNumberFormat="1" applyFont="1" applyFill="1" applyAlignment="1">
      <alignment horizontal="center" vertical="center" wrapText="1"/>
    </xf>
    <xf numFmtId="0" fontId="0" fillId="0" borderId="0" xfId="0" applyFill="1" applyAlignment="1">
      <alignment vertical="center"/>
    </xf>
    <xf numFmtId="0" fontId="0" fillId="0" borderId="1" xfId="0" applyFill="1" applyBorder="1" applyAlignment="1">
      <alignment vertical="center"/>
    </xf>
    <xf numFmtId="176" fontId="9" fillId="0" borderId="1" xfId="12" applyNumberFormat="1" applyFont="1" applyFill="1" applyBorder="1" applyAlignment="1">
      <alignment horizontal="center" vertical="center" wrapText="1"/>
    </xf>
    <xf numFmtId="176" fontId="9" fillId="0" borderId="1" xfId="7"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1" xfId="0" applyFont="1" applyFill="1" applyBorder="1" applyAlignment="1">
      <alignment vertical="center"/>
    </xf>
    <xf numFmtId="0" fontId="14" fillId="0" borderId="1" xfId="0" applyFont="1" applyFill="1" applyBorder="1" applyAlignment="1">
      <alignment horizontal="center" vertical="center" wrapText="1"/>
    </xf>
    <xf numFmtId="0" fontId="0" fillId="0" borderId="0" xfId="0" applyFill="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xf>
    <xf numFmtId="0" fontId="7" fillId="0" borderId="1" xfId="0" applyFont="1" applyFill="1" applyBorder="1" applyAlignment="1">
      <alignment horizontal="center" vertical="center" wrapText="1"/>
    </xf>
    <xf numFmtId="0" fontId="0" fillId="0" borderId="1" xfId="0" applyFill="1" applyBorder="1" applyAlignment="1">
      <alignment vertical="center" wrapText="1"/>
    </xf>
    <xf numFmtId="0" fontId="18"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20" fillId="0" borderId="1" xfId="7"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vertical="center"/>
    </xf>
    <xf numFmtId="0" fontId="18" fillId="0" borderId="1" xfId="0" applyFont="1" applyFill="1" applyBorder="1" applyAlignment="1">
      <alignment vertical="center" wrapText="1"/>
    </xf>
    <xf numFmtId="0" fontId="20" fillId="0" borderId="1" xfId="0" applyFont="1" applyFill="1" applyBorder="1" applyAlignment="1">
      <alignment horizontal="center" vertical="center"/>
    </xf>
    <xf numFmtId="0" fontId="20" fillId="0" borderId="1" xfId="6" applyFont="1" applyFill="1" applyBorder="1" applyAlignment="1">
      <alignment horizontal="center" vertical="center" wrapText="1"/>
    </xf>
    <xf numFmtId="0" fontId="20" fillId="0" borderId="1" xfId="8" applyFont="1" applyFill="1" applyBorder="1" applyAlignment="1">
      <alignment horizontal="center" vertical="center" wrapText="1"/>
    </xf>
    <xf numFmtId="0" fontId="20" fillId="0" borderId="1" xfId="10" applyFont="1" applyFill="1" applyBorder="1" applyAlignment="1">
      <alignment horizontal="center" vertical="center" wrapText="1"/>
    </xf>
    <xf numFmtId="0" fontId="20" fillId="0" borderId="0" xfId="0" applyFont="1" applyFill="1" applyAlignment="1">
      <alignment horizontal="center" vertical="center"/>
    </xf>
    <xf numFmtId="0" fontId="20" fillId="0" borderId="1" xfId="4" applyFont="1" applyFill="1" applyBorder="1" applyAlignment="1">
      <alignment horizontal="center" vertical="center" wrapText="1"/>
    </xf>
    <xf numFmtId="0" fontId="20" fillId="0" borderId="1" xfId="5" applyFont="1" applyFill="1" applyBorder="1" applyAlignment="1">
      <alignment horizontal="center" vertical="center" wrapText="1"/>
    </xf>
    <xf numFmtId="0" fontId="20" fillId="0" borderId="1" xfId="9"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11" applyFont="1" applyFill="1" applyBorder="1" applyAlignment="1">
      <alignment horizontal="center" vertical="center" wrapText="1"/>
    </xf>
    <xf numFmtId="0" fontId="20" fillId="0" borderId="1" xfId="3" applyFont="1" applyFill="1" applyBorder="1" applyAlignment="1">
      <alignment horizontal="center" vertical="center" wrapText="1"/>
    </xf>
    <xf numFmtId="0" fontId="20" fillId="0" borderId="1" xfId="1" applyFont="1" applyFill="1" applyBorder="1" applyAlignment="1">
      <alignment horizontal="center" vertical="center" wrapText="1"/>
    </xf>
    <xf numFmtId="0" fontId="20" fillId="0" borderId="1" xfId="2" applyFont="1" applyFill="1" applyBorder="1" applyAlignment="1">
      <alignment horizontal="center" vertical="center" wrapText="1"/>
    </xf>
    <xf numFmtId="0" fontId="0" fillId="0" borderId="1" xfId="0" applyFill="1" applyBorder="1" applyAlignment="1">
      <alignment horizontal="center" vertical="center" wrapText="1"/>
    </xf>
    <xf numFmtId="0" fontId="21" fillId="0" borderId="1" xfId="0" applyFont="1" applyFill="1" applyBorder="1" applyAlignment="1">
      <alignment horizontal="center" vertical="center" wrapText="1"/>
    </xf>
    <xf numFmtId="0" fontId="0" fillId="0" borderId="0" xfId="0" applyFill="1" applyAlignment="1">
      <alignment vertical="center" wrapText="1"/>
    </xf>
    <xf numFmtId="0" fontId="21"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2" fillId="0" borderId="1" xfId="0" applyFont="1" applyFill="1" applyBorder="1" applyAlignment="1">
      <alignment vertical="center"/>
    </xf>
    <xf numFmtId="0" fontId="2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4" xfId="0" applyFill="1" applyBorder="1" applyAlignment="1">
      <alignment vertical="center" wrapText="1"/>
    </xf>
    <xf numFmtId="0" fontId="18" fillId="0" borderId="4" xfId="0" applyFont="1" applyFill="1" applyBorder="1" applyAlignment="1">
      <alignment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0" fillId="0" borderId="1" xfId="0" applyFill="1" applyBorder="1">
      <alignment vertical="center"/>
    </xf>
    <xf numFmtId="0" fontId="18" fillId="0" borderId="1" xfId="0" applyFont="1" applyFill="1" applyBorder="1">
      <alignmen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3"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4" fillId="0" borderId="1" xfId="3" applyFont="1" applyFill="1" applyBorder="1" applyAlignment="1">
      <alignment horizontal="center" vertical="center" wrapText="1"/>
    </xf>
    <xf numFmtId="0" fontId="24" fillId="0" borderId="1" xfId="9" applyFont="1" applyFill="1" applyBorder="1" applyAlignment="1">
      <alignment horizontal="center" vertical="center" wrapText="1"/>
    </xf>
    <xf numFmtId="0" fontId="23" fillId="0" borderId="1" xfId="0" applyFont="1" applyFill="1" applyBorder="1">
      <alignment vertical="center"/>
    </xf>
    <xf numFmtId="0" fontId="23" fillId="0" borderId="4"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8" fillId="0" borderId="0" xfId="0" applyFont="1" applyFill="1">
      <alignment vertical="center"/>
    </xf>
    <xf numFmtId="0" fontId="13" fillId="0" borderId="1" xfId="12" applyNumberFormat="1" applyFont="1" applyFill="1" applyBorder="1" applyAlignment="1">
      <alignment horizontal="center" vertical="center" wrapText="1"/>
    </xf>
    <xf numFmtId="0" fontId="9" fillId="0" borderId="1" xfId="12" applyNumberFormat="1" applyFont="1" applyFill="1" applyBorder="1" applyAlignment="1">
      <alignment horizontal="center" vertical="center" wrapText="1"/>
    </xf>
    <xf numFmtId="0" fontId="16" fillId="0" borderId="0" xfId="0" applyFont="1" applyFill="1" applyAlignment="1">
      <alignment horizontal="center" vertical="center"/>
    </xf>
    <xf numFmtId="0" fontId="0" fillId="0" borderId="0" xfId="0" applyFill="1" applyAlignment="1">
      <alignment horizontal="left" vertical="center"/>
    </xf>
    <xf numFmtId="176" fontId="13" fillId="0" borderId="1" xfId="12" applyNumberFormat="1" applyFont="1" applyFill="1" applyBorder="1" applyAlignment="1">
      <alignment horizontal="center" vertical="center" wrapText="1"/>
    </xf>
    <xf numFmtId="176" fontId="9" fillId="0" borderId="1" xfId="12" applyNumberFormat="1" applyFont="1" applyFill="1" applyBorder="1" applyAlignment="1">
      <alignment horizontal="center" vertical="center" wrapText="1"/>
    </xf>
    <xf numFmtId="0" fontId="13" fillId="0" borderId="1" xfId="7" applyNumberFormat="1" applyFont="1" applyFill="1" applyBorder="1" applyAlignment="1">
      <alignment horizontal="center" vertical="center" wrapText="1"/>
    </xf>
    <xf numFmtId="0" fontId="9" fillId="0" borderId="1" xfId="7" applyNumberFormat="1" applyFont="1" applyFill="1" applyBorder="1" applyAlignment="1">
      <alignment horizontal="center" vertical="center" wrapText="1"/>
    </xf>
  </cellXfs>
  <cellStyles count="13">
    <cellStyle name="常规" xfId="0" builtinId="0"/>
    <cellStyle name="常规 14" xfId="1"/>
    <cellStyle name="常规 15" xfId="2"/>
    <cellStyle name="常规 16" xfId="3"/>
    <cellStyle name="常规 17" xfId="4"/>
    <cellStyle name="常规 18" xfId="5"/>
    <cellStyle name="常规 19" xfId="6"/>
    <cellStyle name="常规 2" xfId="7"/>
    <cellStyle name="常规 20" xfId="8"/>
    <cellStyle name="常规 21" xfId="9"/>
    <cellStyle name="常规 22" xfId="10"/>
    <cellStyle name="常规 3" xfId="11"/>
    <cellStyle name="常规_Sheet1" xfId="1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08"/>
  <sheetViews>
    <sheetView tabSelected="1" workbookViewId="0">
      <selection activeCell="W6" sqref="W6"/>
    </sheetView>
  </sheetViews>
  <sheetFormatPr defaultRowHeight="13.5"/>
  <cols>
    <col min="1" max="1" width="4" style="2" customWidth="1"/>
    <col min="2" max="2" width="6.75" style="9" customWidth="1"/>
    <col min="3" max="3" width="4.75" style="2" customWidth="1"/>
    <col min="4" max="4" width="2.375" style="2" customWidth="1"/>
    <col min="5" max="5" width="4.25" style="2" customWidth="1"/>
    <col min="6" max="6" width="7.125" style="2" customWidth="1"/>
    <col min="7" max="7" width="7.375" style="2" customWidth="1"/>
    <col min="8" max="8" width="17.5" style="2" customWidth="1"/>
    <col min="9" max="9" width="6" style="2" customWidth="1"/>
    <col min="10" max="10" width="6.25" style="2" customWidth="1"/>
    <col min="11" max="11" width="5.75" style="2" customWidth="1"/>
    <col min="12" max="12" width="6.125" style="2" customWidth="1"/>
    <col min="13" max="13" width="5.625" style="2" customWidth="1"/>
    <col min="14" max="14" width="5.25" style="2" customWidth="1"/>
    <col min="15" max="15" width="7.875" style="2" customWidth="1"/>
    <col min="16" max="16" width="5.125" style="2" customWidth="1"/>
    <col min="17" max="17" width="9" style="2"/>
    <col min="18" max="18" width="7.5" style="2" customWidth="1"/>
    <col min="19" max="19" width="6.75" style="2" customWidth="1"/>
    <col min="20" max="20" width="6.875" style="2" customWidth="1"/>
    <col min="21" max="16384" width="9" style="2"/>
  </cols>
  <sheetData>
    <row r="1" spans="1:20" ht="30.75" customHeight="1">
      <c r="A1" s="73" t="s">
        <v>480</v>
      </c>
      <c r="B1" s="73"/>
      <c r="C1" s="73"/>
      <c r="D1" s="73"/>
      <c r="E1" s="73"/>
      <c r="F1" s="73"/>
      <c r="G1" s="73"/>
      <c r="H1" s="73"/>
    </row>
    <row r="2" spans="1:20" ht="37.5" customHeight="1">
      <c r="A2" s="72" t="s">
        <v>479</v>
      </c>
      <c r="B2" s="72"/>
      <c r="C2" s="72"/>
      <c r="D2" s="72"/>
      <c r="E2" s="72"/>
      <c r="F2" s="72"/>
      <c r="G2" s="72"/>
      <c r="H2" s="72"/>
      <c r="I2" s="72"/>
      <c r="J2" s="72"/>
      <c r="K2" s="72"/>
      <c r="L2" s="72"/>
      <c r="M2" s="72"/>
      <c r="N2" s="72"/>
      <c r="O2" s="72"/>
      <c r="P2" s="72"/>
      <c r="Q2" s="72"/>
      <c r="R2" s="72"/>
      <c r="S2" s="72"/>
      <c r="T2" s="72"/>
    </row>
    <row r="3" spans="1:20" s="1" customFormat="1" ht="26.25" customHeight="1">
      <c r="A3" s="71" t="s">
        <v>3</v>
      </c>
      <c r="B3" s="71" t="s">
        <v>4</v>
      </c>
      <c r="C3" s="70" t="s">
        <v>27</v>
      </c>
      <c r="D3" s="70" t="s">
        <v>28</v>
      </c>
      <c r="E3" s="70" t="s">
        <v>29</v>
      </c>
      <c r="F3" s="70" t="s">
        <v>30</v>
      </c>
      <c r="G3" s="70" t="s">
        <v>31</v>
      </c>
      <c r="H3" s="70" t="s">
        <v>32</v>
      </c>
      <c r="I3" s="74" t="s">
        <v>1</v>
      </c>
      <c r="J3" s="75"/>
      <c r="K3" s="76" t="s">
        <v>2</v>
      </c>
      <c r="L3" s="77"/>
      <c r="M3" s="77"/>
      <c r="N3" s="77"/>
      <c r="O3" s="71" t="s">
        <v>5</v>
      </c>
      <c r="P3" s="70" t="s">
        <v>33</v>
      </c>
      <c r="Q3" s="70" t="s">
        <v>34</v>
      </c>
      <c r="R3" s="70" t="s">
        <v>35</v>
      </c>
      <c r="S3" s="70" t="s">
        <v>36</v>
      </c>
      <c r="T3" s="70" t="s">
        <v>37</v>
      </c>
    </row>
    <row r="4" spans="1:20" ht="75" customHeight="1">
      <c r="A4" s="71"/>
      <c r="B4" s="71"/>
      <c r="C4" s="71"/>
      <c r="D4" s="71"/>
      <c r="E4" s="71"/>
      <c r="F4" s="71"/>
      <c r="G4" s="71"/>
      <c r="H4" s="71"/>
      <c r="I4" s="6" t="s">
        <v>0</v>
      </c>
      <c r="J4" s="5" t="s">
        <v>6</v>
      </c>
      <c r="K4" s="4" t="s">
        <v>7</v>
      </c>
      <c r="L4" s="4" t="s">
        <v>8</v>
      </c>
      <c r="M4" s="4" t="s">
        <v>9</v>
      </c>
      <c r="N4" s="4" t="s">
        <v>10</v>
      </c>
      <c r="O4" s="71"/>
      <c r="P4" s="71"/>
      <c r="Q4" s="71"/>
      <c r="R4" s="71"/>
      <c r="S4" s="71"/>
      <c r="T4" s="71"/>
    </row>
    <row r="5" spans="1:20" ht="67.5">
      <c r="A5" s="7" t="s">
        <v>11</v>
      </c>
      <c r="B5" s="8" t="s">
        <v>12</v>
      </c>
      <c r="C5" s="3"/>
      <c r="D5" s="3"/>
      <c r="E5" s="3"/>
      <c r="F5" s="3"/>
      <c r="G5" s="3"/>
      <c r="H5" s="3"/>
      <c r="I5" s="3"/>
      <c r="J5" s="3"/>
      <c r="K5" s="3"/>
      <c r="L5" s="3"/>
      <c r="M5" s="3"/>
      <c r="N5" s="3"/>
      <c r="O5" s="3"/>
      <c r="P5" s="3"/>
      <c r="Q5" s="3"/>
      <c r="R5" s="3"/>
      <c r="S5" s="3"/>
      <c r="T5" s="3"/>
    </row>
    <row r="6" spans="1:20" ht="88.5" customHeight="1">
      <c r="A6" s="3">
        <v>1</v>
      </c>
      <c r="B6" s="10" t="s">
        <v>38</v>
      </c>
      <c r="C6" s="11" t="s">
        <v>56</v>
      </c>
      <c r="D6" s="11"/>
      <c r="E6" s="10" t="s">
        <v>39</v>
      </c>
      <c r="F6" s="10" t="s">
        <v>40</v>
      </c>
      <c r="G6" s="10" t="s">
        <v>41</v>
      </c>
      <c r="H6" s="10" t="s">
        <v>42</v>
      </c>
      <c r="I6" s="10">
        <v>120</v>
      </c>
      <c r="J6" s="10">
        <v>80</v>
      </c>
      <c r="K6" s="10">
        <v>60</v>
      </c>
      <c r="L6" s="10">
        <v>0</v>
      </c>
      <c r="M6" s="10">
        <v>60</v>
      </c>
      <c r="N6" s="10">
        <v>0</v>
      </c>
      <c r="O6" s="10" t="s">
        <v>43</v>
      </c>
      <c r="P6" s="10" t="s">
        <v>44</v>
      </c>
      <c r="Q6" s="10" t="s">
        <v>45</v>
      </c>
      <c r="R6" s="10" t="s">
        <v>131</v>
      </c>
      <c r="S6" s="10"/>
      <c r="T6" s="10"/>
    </row>
    <row r="7" spans="1:20" ht="89.25" customHeight="1">
      <c r="A7" s="3">
        <v>2</v>
      </c>
      <c r="B7" s="10" t="s">
        <v>38</v>
      </c>
      <c r="C7" s="11"/>
      <c r="D7" s="11"/>
      <c r="E7" s="10" t="s">
        <v>39</v>
      </c>
      <c r="F7" s="10" t="s">
        <v>46</v>
      </c>
      <c r="G7" s="10" t="s">
        <v>41</v>
      </c>
      <c r="H7" s="10" t="s">
        <v>47</v>
      </c>
      <c r="I7" s="10">
        <v>30</v>
      </c>
      <c r="J7" s="10">
        <v>20</v>
      </c>
      <c r="K7" s="10">
        <v>30</v>
      </c>
      <c r="L7" s="10">
        <v>0</v>
      </c>
      <c r="M7" s="10">
        <v>0</v>
      </c>
      <c r="N7" s="10">
        <v>0</v>
      </c>
      <c r="O7" s="10" t="s">
        <v>48</v>
      </c>
      <c r="P7" s="10" t="s">
        <v>44</v>
      </c>
      <c r="Q7" s="10" t="s">
        <v>49</v>
      </c>
      <c r="R7" s="10" t="s">
        <v>131</v>
      </c>
      <c r="S7" s="10"/>
      <c r="T7" s="10"/>
    </row>
    <row r="8" spans="1:20" ht="87.75" customHeight="1">
      <c r="A8" s="3">
        <v>3</v>
      </c>
      <c r="B8" s="10" t="s">
        <v>38</v>
      </c>
      <c r="C8" s="11"/>
      <c r="D8" s="11"/>
      <c r="E8" s="10" t="s">
        <v>39</v>
      </c>
      <c r="F8" s="10" t="s">
        <v>50</v>
      </c>
      <c r="G8" s="10" t="s">
        <v>41</v>
      </c>
      <c r="H8" s="10" t="s">
        <v>51</v>
      </c>
      <c r="I8" s="10">
        <v>60</v>
      </c>
      <c r="J8" s="10">
        <v>40</v>
      </c>
      <c r="K8" s="10">
        <v>30</v>
      </c>
      <c r="L8" s="10">
        <v>0</v>
      </c>
      <c r="M8" s="10">
        <v>30</v>
      </c>
      <c r="N8" s="10">
        <v>0</v>
      </c>
      <c r="O8" s="10" t="s">
        <v>52</v>
      </c>
      <c r="P8" s="10" t="s">
        <v>53</v>
      </c>
      <c r="Q8" s="10" t="s">
        <v>54</v>
      </c>
      <c r="R8" s="10" t="s">
        <v>131</v>
      </c>
      <c r="S8" s="10"/>
      <c r="T8" s="10"/>
    </row>
    <row r="9" spans="1:20" ht="85.5" customHeight="1">
      <c r="A9" s="3">
        <v>4</v>
      </c>
      <c r="B9" s="12" t="s">
        <v>38</v>
      </c>
      <c r="C9" s="13" t="s">
        <v>57</v>
      </c>
      <c r="D9" s="3"/>
      <c r="E9" s="13" t="s">
        <v>39</v>
      </c>
      <c r="F9" s="13" t="s">
        <v>58</v>
      </c>
      <c r="G9" s="13" t="s">
        <v>59</v>
      </c>
      <c r="H9" s="13" t="s">
        <v>60</v>
      </c>
      <c r="I9" s="3">
        <v>50</v>
      </c>
      <c r="J9" s="3">
        <v>30</v>
      </c>
      <c r="K9" s="14">
        <v>30</v>
      </c>
      <c r="L9" s="3">
        <v>0</v>
      </c>
      <c r="M9" s="14">
        <v>20</v>
      </c>
      <c r="N9" s="3"/>
      <c r="O9" s="13" t="s">
        <v>61</v>
      </c>
      <c r="P9" s="13" t="s">
        <v>62</v>
      </c>
      <c r="Q9" s="15" t="s">
        <v>63</v>
      </c>
      <c r="R9" s="10" t="s">
        <v>131</v>
      </c>
      <c r="S9" s="3"/>
      <c r="T9" s="3"/>
    </row>
    <row r="10" spans="1:20" ht="81">
      <c r="A10" s="3">
        <v>5</v>
      </c>
      <c r="B10" s="12" t="s">
        <v>38</v>
      </c>
      <c r="C10" s="13" t="s">
        <v>57</v>
      </c>
      <c r="D10" s="3"/>
      <c r="E10" s="13" t="s">
        <v>39</v>
      </c>
      <c r="F10" s="13" t="s">
        <v>64</v>
      </c>
      <c r="G10" s="13" t="s">
        <v>59</v>
      </c>
      <c r="H10" s="13" t="s">
        <v>65</v>
      </c>
      <c r="I10" s="3">
        <v>90</v>
      </c>
      <c r="J10" s="3">
        <v>15</v>
      </c>
      <c r="K10" s="3">
        <v>15</v>
      </c>
      <c r="L10" s="3">
        <v>0</v>
      </c>
      <c r="M10" s="3">
        <v>75</v>
      </c>
      <c r="N10" s="3"/>
      <c r="O10" s="13" t="s">
        <v>61</v>
      </c>
      <c r="P10" s="13" t="s">
        <v>62</v>
      </c>
      <c r="Q10" s="15" t="s">
        <v>66</v>
      </c>
      <c r="R10" s="10" t="s">
        <v>131</v>
      </c>
      <c r="S10" s="3"/>
      <c r="T10" s="3"/>
    </row>
    <row r="11" spans="1:20" ht="81">
      <c r="A11" s="3">
        <v>6</v>
      </c>
      <c r="B11" s="12" t="s">
        <v>38</v>
      </c>
      <c r="C11" s="13" t="s">
        <v>57</v>
      </c>
      <c r="D11" s="3"/>
      <c r="E11" s="13" t="s">
        <v>39</v>
      </c>
      <c r="F11" s="14" t="s">
        <v>67</v>
      </c>
      <c r="G11" s="14" t="s">
        <v>41</v>
      </c>
      <c r="H11" s="14" t="s">
        <v>68</v>
      </c>
      <c r="I11" s="14">
        <v>470</v>
      </c>
      <c r="J11" s="14">
        <v>0</v>
      </c>
      <c r="K11" s="14">
        <v>450</v>
      </c>
      <c r="L11" s="14">
        <v>0</v>
      </c>
      <c r="M11" s="14">
        <v>20</v>
      </c>
      <c r="N11" s="14"/>
      <c r="O11" s="14" t="s">
        <v>61</v>
      </c>
      <c r="P11" s="14" t="s">
        <v>69</v>
      </c>
      <c r="Q11" s="14" t="s">
        <v>70</v>
      </c>
      <c r="R11" s="10" t="s">
        <v>131</v>
      </c>
      <c r="S11" s="3"/>
      <c r="T11" s="3"/>
    </row>
    <row r="12" spans="1:20" ht="67.5">
      <c r="A12" s="3">
        <v>7</v>
      </c>
      <c r="B12" s="12" t="s">
        <v>38</v>
      </c>
      <c r="C12" s="13" t="s">
        <v>57</v>
      </c>
      <c r="D12" s="3"/>
      <c r="E12" s="13" t="s">
        <v>39</v>
      </c>
      <c r="F12" s="14" t="s">
        <v>71</v>
      </c>
      <c r="G12" s="14" t="s">
        <v>41</v>
      </c>
      <c r="H12" s="14" t="s">
        <v>72</v>
      </c>
      <c r="I12" s="14">
        <v>50</v>
      </c>
      <c r="J12" s="14">
        <v>0</v>
      </c>
      <c r="K12" s="14">
        <v>15</v>
      </c>
      <c r="L12" s="14">
        <v>0</v>
      </c>
      <c r="M12" s="14">
        <v>35</v>
      </c>
      <c r="N12" s="14"/>
      <c r="O12" s="14" t="s">
        <v>61</v>
      </c>
      <c r="P12" s="14" t="s">
        <v>69</v>
      </c>
      <c r="Q12" s="14" t="s">
        <v>73</v>
      </c>
      <c r="R12" s="10" t="s">
        <v>131</v>
      </c>
      <c r="S12" s="3"/>
      <c r="T12" s="3"/>
    </row>
    <row r="13" spans="1:20" ht="54">
      <c r="A13" s="3">
        <v>8</v>
      </c>
      <c r="B13" s="12" t="s">
        <v>38</v>
      </c>
      <c r="C13" s="13" t="s">
        <v>57</v>
      </c>
      <c r="D13" s="3"/>
      <c r="E13" s="13" t="s">
        <v>39</v>
      </c>
      <c r="F13" s="14" t="s">
        <v>74</v>
      </c>
      <c r="G13" s="14" t="s">
        <v>75</v>
      </c>
      <c r="H13" s="14" t="s">
        <v>76</v>
      </c>
      <c r="I13" s="14">
        <v>80</v>
      </c>
      <c r="J13" s="14">
        <v>0</v>
      </c>
      <c r="K13" s="14">
        <v>60</v>
      </c>
      <c r="L13" s="14">
        <v>0</v>
      </c>
      <c r="M13" s="14">
        <v>20</v>
      </c>
      <c r="N13" s="14"/>
      <c r="O13" s="14" t="s">
        <v>77</v>
      </c>
      <c r="P13" s="14" t="s">
        <v>69</v>
      </c>
      <c r="Q13" s="14" t="s">
        <v>78</v>
      </c>
      <c r="R13" s="10" t="s">
        <v>131</v>
      </c>
      <c r="S13" s="3"/>
      <c r="T13" s="3"/>
    </row>
    <row r="14" spans="1:20" ht="108">
      <c r="A14" s="3">
        <v>9</v>
      </c>
      <c r="B14" s="12" t="s">
        <v>38</v>
      </c>
      <c r="C14" s="13" t="s">
        <v>57</v>
      </c>
      <c r="D14" s="3"/>
      <c r="E14" s="13" t="s">
        <v>39</v>
      </c>
      <c r="F14" s="14" t="s">
        <v>79</v>
      </c>
      <c r="G14" s="14" t="s">
        <v>80</v>
      </c>
      <c r="H14" s="14" t="s">
        <v>81</v>
      </c>
      <c r="I14" s="14">
        <v>100</v>
      </c>
      <c r="J14" s="14">
        <v>20</v>
      </c>
      <c r="K14" s="14">
        <v>60</v>
      </c>
      <c r="L14" s="14">
        <v>0</v>
      </c>
      <c r="M14" s="14">
        <v>40</v>
      </c>
      <c r="N14" s="14"/>
      <c r="O14" s="14" t="s">
        <v>82</v>
      </c>
      <c r="P14" s="14" t="s">
        <v>53</v>
      </c>
      <c r="Q14" s="14" t="s">
        <v>83</v>
      </c>
      <c r="R14" s="10" t="s">
        <v>131</v>
      </c>
      <c r="S14" s="3"/>
      <c r="T14" s="3"/>
    </row>
    <row r="15" spans="1:20" ht="67.5">
      <c r="A15" s="3">
        <v>10</v>
      </c>
      <c r="B15" s="12" t="s">
        <v>38</v>
      </c>
      <c r="C15" s="13" t="s">
        <v>57</v>
      </c>
      <c r="D15" s="3"/>
      <c r="E15" s="13" t="s">
        <v>39</v>
      </c>
      <c r="F15" s="14" t="s">
        <v>84</v>
      </c>
      <c r="G15" s="14" t="s">
        <v>41</v>
      </c>
      <c r="H15" s="14" t="s">
        <v>132</v>
      </c>
      <c r="I15" s="14">
        <v>100</v>
      </c>
      <c r="J15" s="14">
        <v>40</v>
      </c>
      <c r="K15" s="14">
        <v>90</v>
      </c>
      <c r="L15" s="14">
        <v>0</v>
      </c>
      <c r="M15" s="14">
        <v>10</v>
      </c>
      <c r="N15" s="14"/>
      <c r="O15" s="14" t="s">
        <v>77</v>
      </c>
      <c r="P15" s="14" t="s">
        <v>53</v>
      </c>
      <c r="Q15" s="14" t="s">
        <v>85</v>
      </c>
      <c r="R15" s="10" t="s">
        <v>131</v>
      </c>
      <c r="S15" s="3"/>
      <c r="T15" s="3"/>
    </row>
    <row r="16" spans="1:20" ht="67.5">
      <c r="A16" s="3">
        <v>11</v>
      </c>
      <c r="B16" s="12" t="s">
        <v>38</v>
      </c>
      <c r="C16" s="13" t="s">
        <v>57</v>
      </c>
      <c r="D16" s="3"/>
      <c r="E16" s="13" t="s">
        <v>39</v>
      </c>
      <c r="F16" s="14" t="s">
        <v>86</v>
      </c>
      <c r="G16" s="14" t="s">
        <v>87</v>
      </c>
      <c r="H16" s="14" t="s">
        <v>88</v>
      </c>
      <c r="I16" s="14">
        <v>160</v>
      </c>
      <c r="J16" s="14">
        <v>50</v>
      </c>
      <c r="K16" s="14">
        <v>150</v>
      </c>
      <c r="L16" s="14">
        <v>0</v>
      </c>
      <c r="M16" s="14">
        <v>10</v>
      </c>
      <c r="N16" s="14"/>
      <c r="O16" s="14" t="s">
        <v>89</v>
      </c>
      <c r="P16" s="14" t="s">
        <v>53</v>
      </c>
      <c r="Q16" s="14" t="s">
        <v>90</v>
      </c>
      <c r="R16" s="10" t="s">
        <v>131</v>
      </c>
      <c r="S16" s="3"/>
      <c r="T16" s="3"/>
    </row>
    <row r="17" spans="1:20" ht="54">
      <c r="A17" s="3">
        <v>12</v>
      </c>
      <c r="B17" s="12" t="s">
        <v>38</v>
      </c>
      <c r="C17" s="13" t="s">
        <v>57</v>
      </c>
      <c r="D17" s="3"/>
      <c r="E17" s="13" t="s">
        <v>39</v>
      </c>
      <c r="F17" s="14" t="s">
        <v>91</v>
      </c>
      <c r="G17" s="14" t="s">
        <v>80</v>
      </c>
      <c r="H17" s="14" t="s">
        <v>92</v>
      </c>
      <c r="I17" s="14">
        <v>40</v>
      </c>
      <c r="J17" s="14">
        <v>0</v>
      </c>
      <c r="K17" s="14">
        <v>30</v>
      </c>
      <c r="L17" s="14">
        <v>0</v>
      </c>
      <c r="M17" s="14">
        <v>10</v>
      </c>
      <c r="N17" s="14"/>
      <c r="O17" s="14" t="s">
        <v>93</v>
      </c>
      <c r="P17" s="14" t="s">
        <v>69</v>
      </c>
      <c r="Q17" s="14" t="s">
        <v>94</v>
      </c>
      <c r="R17" s="10" t="s">
        <v>131</v>
      </c>
      <c r="S17" s="3"/>
      <c r="T17" s="3"/>
    </row>
    <row r="18" spans="1:20" ht="67.5">
      <c r="A18" s="3">
        <v>13</v>
      </c>
      <c r="B18" s="12" t="s">
        <v>38</v>
      </c>
      <c r="C18" s="13" t="s">
        <v>57</v>
      </c>
      <c r="D18" s="3"/>
      <c r="E18" s="13" t="s">
        <v>39</v>
      </c>
      <c r="F18" s="14" t="s">
        <v>95</v>
      </c>
      <c r="G18" s="14" t="s">
        <v>96</v>
      </c>
      <c r="H18" s="14" t="s">
        <v>76</v>
      </c>
      <c r="I18" s="14">
        <v>60</v>
      </c>
      <c r="J18" s="14">
        <v>0</v>
      </c>
      <c r="K18" s="14">
        <v>30</v>
      </c>
      <c r="L18" s="14"/>
      <c r="M18" s="14">
        <v>30</v>
      </c>
      <c r="N18" s="14"/>
      <c r="O18" s="14" t="s">
        <v>82</v>
      </c>
      <c r="P18" s="14" t="s">
        <v>69</v>
      </c>
      <c r="Q18" s="14" t="s">
        <v>97</v>
      </c>
      <c r="R18" s="10" t="s">
        <v>131</v>
      </c>
      <c r="S18" s="3"/>
      <c r="T18" s="3"/>
    </row>
    <row r="19" spans="1:20" ht="81">
      <c r="A19" s="3">
        <v>14</v>
      </c>
      <c r="B19" s="12" t="s">
        <v>38</v>
      </c>
      <c r="C19" s="13" t="s">
        <v>57</v>
      </c>
      <c r="D19" s="3"/>
      <c r="E19" s="13" t="s">
        <v>39</v>
      </c>
      <c r="F19" s="16" t="s">
        <v>98</v>
      </c>
      <c r="G19" s="14" t="s">
        <v>41</v>
      </c>
      <c r="H19" s="14" t="s">
        <v>99</v>
      </c>
      <c r="I19" s="16">
        <v>20</v>
      </c>
      <c r="J19" s="16">
        <v>17</v>
      </c>
      <c r="K19" s="16">
        <v>15</v>
      </c>
      <c r="L19" s="16"/>
      <c r="M19" s="16">
        <v>5</v>
      </c>
      <c r="N19" s="16"/>
      <c r="O19" s="14" t="s">
        <v>100</v>
      </c>
      <c r="P19" s="14" t="s">
        <v>53</v>
      </c>
      <c r="Q19" s="14" t="s">
        <v>101</v>
      </c>
      <c r="R19" s="10" t="s">
        <v>131</v>
      </c>
      <c r="S19" s="3"/>
      <c r="T19" s="3"/>
    </row>
    <row r="20" spans="1:20" ht="63.75">
      <c r="A20" s="3">
        <v>15</v>
      </c>
      <c r="B20" s="12" t="s">
        <v>38</v>
      </c>
      <c r="C20" s="13" t="s">
        <v>57</v>
      </c>
      <c r="D20" s="3"/>
      <c r="E20" s="13" t="s">
        <v>39</v>
      </c>
      <c r="F20" s="16" t="s">
        <v>102</v>
      </c>
      <c r="G20" s="16" t="s">
        <v>103</v>
      </c>
      <c r="H20" s="16" t="s">
        <v>104</v>
      </c>
      <c r="I20" s="16">
        <v>30</v>
      </c>
      <c r="J20" s="16">
        <v>0</v>
      </c>
      <c r="K20" s="16">
        <v>15</v>
      </c>
      <c r="L20" s="16"/>
      <c r="M20" s="16">
        <v>15</v>
      </c>
      <c r="N20" s="16"/>
      <c r="O20" s="14" t="s">
        <v>48</v>
      </c>
      <c r="P20" s="14" t="s">
        <v>53</v>
      </c>
      <c r="Q20" s="14" t="s">
        <v>105</v>
      </c>
      <c r="R20" s="10" t="s">
        <v>131</v>
      </c>
      <c r="S20" s="3"/>
      <c r="T20" s="3"/>
    </row>
    <row r="21" spans="1:20" ht="63.75">
      <c r="A21" s="3">
        <v>16</v>
      </c>
      <c r="B21" s="12" t="s">
        <v>38</v>
      </c>
      <c r="C21" s="13" t="s">
        <v>57</v>
      </c>
      <c r="D21" s="3"/>
      <c r="E21" s="13" t="s">
        <v>39</v>
      </c>
      <c r="F21" s="16" t="s">
        <v>106</v>
      </c>
      <c r="G21" s="14" t="s">
        <v>41</v>
      </c>
      <c r="H21" s="16" t="s">
        <v>107</v>
      </c>
      <c r="I21" s="16">
        <v>30</v>
      </c>
      <c r="J21" s="17"/>
      <c r="K21" s="16">
        <v>30</v>
      </c>
      <c r="L21" s="16"/>
      <c r="M21" s="16">
        <v>0</v>
      </c>
      <c r="N21" s="16"/>
      <c r="O21" s="14" t="s">
        <v>100</v>
      </c>
      <c r="P21" s="14" t="s">
        <v>53</v>
      </c>
      <c r="Q21" s="14" t="s">
        <v>108</v>
      </c>
      <c r="R21" s="10" t="s">
        <v>131</v>
      </c>
      <c r="S21" s="3"/>
      <c r="T21" s="3"/>
    </row>
    <row r="22" spans="1:20" ht="76.5" customHeight="1">
      <c r="A22" s="3">
        <v>17</v>
      </c>
      <c r="B22" s="12" t="s">
        <v>38</v>
      </c>
      <c r="C22" s="13" t="s">
        <v>57</v>
      </c>
      <c r="D22" s="3"/>
      <c r="E22" s="13" t="s">
        <v>39</v>
      </c>
      <c r="F22" s="16" t="s">
        <v>109</v>
      </c>
      <c r="G22" s="14" t="s">
        <v>41</v>
      </c>
      <c r="H22" s="16" t="s">
        <v>110</v>
      </c>
      <c r="I22" s="16">
        <v>30</v>
      </c>
      <c r="J22" s="17">
        <v>20</v>
      </c>
      <c r="K22" s="16">
        <v>15</v>
      </c>
      <c r="L22" s="16"/>
      <c r="M22" s="16">
        <v>15</v>
      </c>
      <c r="N22" s="16"/>
      <c r="O22" s="14" t="s">
        <v>100</v>
      </c>
      <c r="P22" s="14" t="s">
        <v>53</v>
      </c>
      <c r="Q22" s="14" t="s">
        <v>111</v>
      </c>
      <c r="R22" s="10" t="s">
        <v>131</v>
      </c>
      <c r="S22" s="3"/>
      <c r="T22" s="3"/>
    </row>
    <row r="23" spans="1:20" ht="69.75" customHeight="1">
      <c r="A23" s="3">
        <v>18</v>
      </c>
      <c r="B23" s="12" t="s">
        <v>38</v>
      </c>
      <c r="C23" s="13" t="s">
        <v>57</v>
      </c>
      <c r="D23" s="3"/>
      <c r="E23" s="13" t="s">
        <v>39</v>
      </c>
      <c r="F23" s="16" t="s">
        <v>112</v>
      </c>
      <c r="G23" s="14" t="s">
        <v>41</v>
      </c>
      <c r="H23" s="16" t="s">
        <v>113</v>
      </c>
      <c r="I23" s="16">
        <v>20</v>
      </c>
      <c r="J23" s="17"/>
      <c r="K23" s="16">
        <v>15</v>
      </c>
      <c r="L23" s="16"/>
      <c r="M23" s="16">
        <v>5</v>
      </c>
      <c r="N23" s="16"/>
      <c r="O23" s="14" t="s">
        <v>100</v>
      </c>
      <c r="P23" s="14" t="s">
        <v>53</v>
      </c>
      <c r="Q23" s="14" t="s">
        <v>114</v>
      </c>
      <c r="R23" s="10" t="s">
        <v>131</v>
      </c>
      <c r="S23" s="3"/>
      <c r="T23" s="3"/>
    </row>
    <row r="24" spans="1:20" ht="63.75">
      <c r="A24" s="3">
        <v>19</v>
      </c>
      <c r="B24" s="12" t="s">
        <v>38</v>
      </c>
      <c r="C24" s="13" t="s">
        <v>57</v>
      </c>
      <c r="D24" s="3"/>
      <c r="E24" s="13" t="s">
        <v>39</v>
      </c>
      <c r="F24" s="16" t="s">
        <v>112</v>
      </c>
      <c r="G24" s="14" t="s">
        <v>41</v>
      </c>
      <c r="H24" s="16" t="s">
        <v>115</v>
      </c>
      <c r="I24" s="16">
        <v>40</v>
      </c>
      <c r="J24" s="17"/>
      <c r="K24" s="16">
        <v>30</v>
      </c>
      <c r="L24" s="16"/>
      <c r="M24" s="16">
        <v>10</v>
      </c>
      <c r="N24" s="16"/>
      <c r="O24" s="14" t="s">
        <v>100</v>
      </c>
      <c r="P24" s="14" t="s">
        <v>53</v>
      </c>
      <c r="Q24" s="14" t="s">
        <v>133</v>
      </c>
      <c r="R24" s="10" t="s">
        <v>131</v>
      </c>
      <c r="S24" s="3"/>
      <c r="T24" s="3"/>
    </row>
    <row r="25" spans="1:20" ht="68.25" customHeight="1">
      <c r="A25" s="3">
        <v>20</v>
      </c>
      <c r="B25" s="12" t="s">
        <v>38</v>
      </c>
      <c r="C25" s="13" t="s">
        <v>57</v>
      </c>
      <c r="D25" s="3"/>
      <c r="E25" s="13" t="s">
        <v>39</v>
      </c>
      <c r="F25" s="16" t="s">
        <v>116</v>
      </c>
      <c r="G25" s="14" t="s">
        <v>41</v>
      </c>
      <c r="H25" s="16" t="s">
        <v>99</v>
      </c>
      <c r="I25" s="16">
        <v>20</v>
      </c>
      <c r="J25" s="17"/>
      <c r="K25" s="16">
        <v>20</v>
      </c>
      <c r="L25" s="16"/>
      <c r="M25" s="16">
        <v>0</v>
      </c>
      <c r="N25" s="16"/>
      <c r="O25" s="14" t="s">
        <v>100</v>
      </c>
      <c r="P25" s="14" t="s">
        <v>53</v>
      </c>
      <c r="Q25" s="14" t="s">
        <v>117</v>
      </c>
      <c r="R25" s="10" t="s">
        <v>131</v>
      </c>
      <c r="S25" s="3"/>
      <c r="T25" s="3"/>
    </row>
    <row r="26" spans="1:20" s="26" customFormat="1" ht="96.75" customHeight="1">
      <c r="A26" s="3">
        <v>21</v>
      </c>
      <c r="B26" s="12" t="s">
        <v>38</v>
      </c>
      <c r="C26" s="22" t="s">
        <v>56</v>
      </c>
      <c r="D26" s="22"/>
      <c r="E26" s="13" t="s">
        <v>39</v>
      </c>
      <c r="F26" s="30" t="s">
        <v>134</v>
      </c>
      <c r="G26" s="23" t="s">
        <v>135</v>
      </c>
      <c r="H26" s="24" t="s">
        <v>136</v>
      </c>
      <c r="I26" s="30">
        <v>168</v>
      </c>
      <c r="J26" s="22"/>
      <c r="K26" s="30">
        <v>150</v>
      </c>
      <c r="L26" s="22"/>
      <c r="M26" s="30">
        <v>18</v>
      </c>
      <c r="N26" s="22"/>
      <c r="O26" s="30" t="s">
        <v>137</v>
      </c>
      <c r="P26" s="22" t="s">
        <v>138</v>
      </c>
      <c r="Q26" s="25" t="s">
        <v>139</v>
      </c>
      <c r="R26" s="10" t="s">
        <v>131</v>
      </c>
      <c r="S26" s="22"/>
      <c r="T26" s="22"/>
    </row>
    <row r="27" spans="1:20" s="26" customFormat="1" ht="102" customHeight="1">
      <c r="A27" s="3">
        <v>22</v>
      </c>
      <c r="B27" s="12" t="s">
        <v>38</v>
      </c>
      <c r="C27" s="22" t="s">
        <v>56</v>
      </c>
      <c r="D27" s="22"/>
      <c r="E27" s="13" t="s">
        <v>39</v>
      </c>
      <c r="F27" s="30" t="s">
        <v>140</v>
      </c>
      <c r="G27" s="27" t="s">
        <v>141</v>
      </c>
      <c r="H27" s="28" t="s">
        <v>142</v>
      </c>
      <c r="I27" s="30">
        <v>70</v>
      </c>
      <c r="J27" s="22"/>
      <c r="K27" s="30">
        <v>60</v>
      </c>
      <c r="L27" s="22"/>
      <c r="M27" s="30">
        <v>10</v>
      </c>
      <c r="N27" s="22"/>
      <c r="O27" s="30" t="s">
        <v>143</v>
      </c>
      <c r="P27" s="22" t="s">
        <v>138</v>
      </c>
      <c r="Q27" s="29" t="s">
        <v>144</v>
      </c>
      <c r="R27" s="10" t="s">
        <v>131</v>
      </c>
      <c r="S27" s="22"/>
      <c r="T27" s="22"/>
    </row>
    <row r="28" spans="1:20" s="26" customFormat="1" ht="81.75" customHeight="1">
      <c r="A28" s="3">
        <v>23</v>
      </c>
      <c r="B28" s="12" t="s">
        <v>38</v>
      </c>
      <c r="C28" s="22" t="s">
        <v>56</v>
      </c>
      <c r="D28" s="22"/>
      <c r="E28" s="13" t="s">
        <v>39</v>
      </c>
      <c r="F28" s="30" t="s">
        <v>145</v>
      </c>
      <c r="G28" s="30" t="s">
        <v>146</v>
      </c>
      <c r="H28" s="30" t="s">
        <v>147</v>
      </c>
      <c r="I28" s="30">
        <v>27</v>
      </c>
      <c r="J28" s="22"/>
      <c r="K28" s="30">
        <v>15</v>
      </c>
      <c r="L28" s="22"/>
      <c r="M28" s="30">
        <v>12</v>
      </c>
      <c r="N28" s="22"/>
      <c r="O28" s="30" t="s">
        <v>148</v>
      </c>
      <c r="P28" s="22" t="s">
        <v>138</v>
      </c>
      <c r="Q28" s="31" t="s">
        <v>149</v>
      </c>
      <c r="R28" s="10" t="s">
        <v>131</v>
      </c>
      <c r="S28" s="22"/>
      <c r="T28" s="22"/>
    </row>
    <row r="29" spans="1:20" s="26" customFormat="1" ht="81" customHeight="1">
      <c r="A29" s="3">
        <v>24</v>
      </c>
      <c r="B29" s="12" t="s">
        <v>38</v>
      </c>
      <c r="C29" s="22" t="s">
        <v>56</v>
      </c>
      <c r="D29" s="22"/>
      <c r="E29" s="13" t="s">
        <v>39</v>
      </c>
      <c r="F29" s="30" t="s">
        <v>150</v>
      </c>
      <c r="G29" s="32" t="s">
        <v>41</v>
      </c>
      <c r="H29" s="33" t="s">
        <v>151</v>
      </c>
      <c r="I29" s="30">
        <v>60</v>
      </c>
      <c r="J29" s="22"/>
      <c r="K29" s="30">
        <v>30</v>
      </c>
      <c r="L29" s="22"/>
      <c r="M29" s="30">
        <v>30</v>
      </c>
      <c r="N29" s="22"/>
      <c r="O29" s="30" t="s">
        <v>152</v>
      </c>
      <c r="P29" s="22" t="s">
        <v>138</v>
      </c>
      <c r="Q29" s="34" t="s">
        <v>153</v>
      </c>
      <c r="R29" s="10" t="s">
        <v>131</v>
      </c>
      <c r="S29" s="22"/>
      <c r="T29" s="22"/>
    </row>
    <row r="30" spans="1:20" ht="120">
      <c r="A30" s="57">
        <v>25</v>
      </c>
      <c r="B30" s="58" t="s">
        <v>38</v>
      </c>
      <c r="C30" s="59" t="s">
        <v>56</v>
      </c>
      <c r="D30" s="59"/>
      <c r="E30" s="60" t="s">
        <v>39</v>
      </c>
      <c r="F30" s="61" t="s">
        <v>154</v>
      </c>
      <c r="G30" s="62" t="s">
        <v>155</v>
      </c>
      <c r="H30" s="61" t="s">
        <v>447</v>
      </c>
      <c r="I30" s="58">
        <v>149</v>
      </c>
      <c r="J30" s="57">
        <v>149</v>
      </c>
      <c r="K30" s="57">
        <v>30</v>
      </c>
      <c r="L30" s="57"/>
      <c r="M30" s="57">
        <v>119</v>
      </c>
      <c r="N30" s="57"/>
      <c r="O30" s="61" t="s">
        <v>152</v>
      </c>
      <c r="P30" s="59" t="s">
        <v>138</v>
      </c>
      <c r="Q30" s="63" t="s">
        <v>156</v>
      </c>
      <c r="R30" s="61" t="s">
        <v>131</v>
      </c>
      <c r="S30" s="57"/>
      <c r="T30" s="61" t="s">
        <v>448</v>
      </c>
    </row>
    <row r="31" spans="1:20" ht="74.25" customHeight="1">
      <c r="A31" s="3">
        <v>26</v>
      </c>
      <c r="B31" s="35" t="s">
        <v>157</v>
      </c>
      <c r="C31" s="36" t="s">
        <v>158</v>
      </c>
      <c r="D31" s="37"/>
      <c r="E31" s="36" t="s">
        <v>159</v>
      </c>
      <c r="F31" s="36" t="s">
        <v>160</v>
      </c>
      <c r="G31" s="35" t="s">
        <v>161</v>
      </c>
      <c r="H31" s="16" t="s">
        <v>162</v>
      </c>
      <c r="I31" s="38">
        <v>20</v>
      </c>
      <c r="J31" s="38">
        <v>10</v>
      </c>
      <c r="K31" s="36">
        <v>4.5</v>
      </c>
      <c r="L31" s="36"/>
      <c r="M31" s="36">
        <v>15.5</v>
      </c>
      <c r="N31" s="36"/>
      <c r="O31" s="14" t="s">
        <v>163</v>
      </c>
      <c r="P31" s="39" t="s">
        <v>164</v>
      </c>
      <c r="Q31" s="35" t="s">
        <v>165</v>
      </c>
      <c r="R31" s="10" t="s">
        <v>131</v>
      </c>
      <c r="S31" s="3"/>
      <c r="T31" s="3"/>
    </row>
    <row r="32" spans="1:20" ht="75.75" customHeight="1">
      <c r="A32" s="3">
        <v>27</v>
      </c>
      <c r="B32" s="35" t="s">
        <v>157</v>
      </c>
      <c r="C32" s="36" t="s">
        <v>158</v>
      </c>
      <c r="D32" s="36"/>
      <c r="E32" s="36" t="s">
        <v>159</v>
      </c>
      <c r="F32" s="36" t="s">
        <v>166</v>
      </c>
      <c r="G32" s="35" t="s">
        <v>161</v>
      </c>
      <c r="H32" s="16" t="s">
        <v>167</v>
      </c>
      <c r="I32" s="36">
        <v>60</v>
      </c>
      <c r="J32" s="40">
        <v>53</v>
      </c>
      <c r="K32" s="36">
        <v>15</v>
      </c>
      <c r="L32" s="41"/>
      <c r="M32" s="36">
        <v>45</v>
      </c>
      <c r="N32" s="36"/>
      <c r="O32" s="39" t="s">
        <v>168</v>
      </c>
      <c r="P32" s="35" t="s">
        <v>169</v>
      </c>
      <c r="Q32" s="35" t="s">
        <v>170</v>
      </c>
      <c r="R32" s="10" t="s">
        <v>131</v>
      </c>
      <c r="S32" s="3"/>
      <c r="T32" s="3"/>
    </row>
    <row r="33" spans="1:20" ht="74.25" customHeight="1">
      <c r="A33" s="3">
        <v>28</v>
      </c>
      <c r="B33" s="35" t="s">
        <v>157</v>
      </c>
      <c r="C33" s="36" t="s">
        <v>158</v>
      </c>
      <c r="D33" s="36"/>
      <c r="E33" s="36" t="s">
        <v>159</v>
      </c>
      <c r="F33" s="13" t="s">
        <v>175</v>
      </c>
      <c r="G33" s="13" t="s">
        <v>176</v>
      </c>
      <c r="H33" s="13" t="s">
        <v>171</v>
      </c>
      <c r="I33" s="3">
        <v>13655</v>
      </c>
      <c r="J33" s="3">
        <v>13655</v>
      </c>
      <c r="K33" s="3">
        <f>15*330</f>
        <v>4950</v>
      </c>
      <c r="L33" s="3">
        <f>25*330</f>
        <v>8250</v>
      </c>
      <c r="M33" s="3">
        <f>J33-K33-L33</f>
        <v>455</v>
      </c>
      <c r="N33" s="3"/>
      <c r="O33" s="13" t="s">
        <v>172</v>
      </c>
      <c r="P33" s="13" t="s">
        <v>173</v>
      </c>
      <c r="Q33" s="35" t="s">
        <v>174</v>
      </c>
      <c r="R33" s="10" t="s">
        <v>131</v>
      </c>
      <c r="S33" s="3"/>
      <c r="T33" s="3"/>
    </row>
    <row r="34" spans="1:20" ht="45">
      <c r="A34" s="3">
        <v>29</v>
      </c>
      <c r="B34" s="35" t="s">
        <v>157</v>
      </c>
      <c r="C34" s="43" t="s">
        <v>55</v>
      </c>
      <c r="D34" s="36"/>
      <c r="E34" s="36" t="s">
        <v>159</v>
      </c>
      <c r="F34" s="44" t="s">
        <v>188</v>
      </c>
      <c r="G34" s="44" t="s">
        <v>41</v>
      </c>
      <c r="H34" s="44" t="s">
        <v>182</v>
      </c>
      <c r="I34" s="44">
        <v>1326</v>
      </c>
      <c r="J34" s="44">
        <v>1326</v>
      </c>
      <c r="K34" s="44">
        <v>510</v>
      </c>
      <c r="L34" s="44">
        <v>0</v>
      </c>
      <c r="M34" s="44">
        <v>816</v>
      </c>
      <c r="N34" s="44"/>
      <c r="O34" s="44" t="s">
        <v>52</v>
      </c>
      <c r="P34" s="44" t="s">
        <v>183</v>
      </c>
      <c r="Q34" s="44" t="s">
        <v>184</v>
      </c>
      <c r="R34" s="44" t="s">
        <v>185</v>
      </c>
      <c r="S34" s="44"/>
      <c r="T34" s="3"/>
    </row>
    <row r="35" spans="1:20" ht="45">
      <c r="A35" s="3">
        <v>30</v>
      </c>
      <c r="B35" s="35" t="s">
        <v>157</v>
      </c>
      <c r="C35" s="36" t="s">
        <v>158</v>
      </c>
      <c r="D35" s="36"/>
      <c r="E35" s="36" t="s">
        <v>159</v>
      </c>
      <c r="F35" s="44" t="s">
        <v>189</v>
      </c>
      <c r="G35" s="44" t="s">
        <v>41</v>
      </c>
      <c r="H35" s="44" t="s">
        <v>186</v>
      </c>
      <c r="I35" s="44">
        <v>1560</v>
      </c>
      <c r="J35" s="44">
        <v>1560</v>
      </c>
      <c r="K35" s="44">
        <v>960</v>
      </c>
      <c r="L35" s="44">
        <v>0</v>
      </c>
      <c r="M35" s="44">
        <v>600</v>
      </c>
      <c r="N35" s="44"/>
      <c r="O35" s="44" t="s">
        <v>52</v>
      </c>
      <c r="P35" s="44" t="s">
        <v>183</v>
      </c>
      <c r="Q35" s="44" t="s">
        <v>187</v>
      </c>
      <c r="R35" s="44" t="s">
        <v>185</v>
      </c>
      <c r="S35" s="3"/>
      <c r="T35" s="3"/>
    </row>
    <row r="36" spans="1:20" ht="81" customHeight="1">
      <c r="A36" s="3">
        <v>31</v>
      </c>
      <c r="B36" s="35" t="s">
        <v>157</v>
      </c>
      <c r="C36" s="36" t="s">
        <v>158</v>
      </c>
      <c r="D36" s="36"/>
      <c r="E36" s="36" t="s">
        <v>159</v>
      </c>
      <c r="F36" s="51" t="s">
        <v>236</v>
      </c>
      <c r="G36" s="35" t="s">
        <v>210</v>
      </c>
      <c r="H36" s="51" t="s">
        <v>233</v>
      </c>
      <c r="I36" s="3">
        <f>494.02+900</f>
        <v>1394.02</v>
      </c>
      <c r="J36" s="49">
        <f>494.02+900</f>
        <v>1394.02</v>
      </c>
      <c r="K36" s="49">
        <v>270</v>
      </c>
      <c r="L36" s="49">
        <v>0</v>
      </c>
      <c r="M36" s="49">
        <v>1124</v>
      </c>
      <c r="N36" s="49">
        <v>0</v>
      </c>
      <c r="O36" s="52" t="s">
        <v>211</v>
      </c>
      <c r="P36" s="52" t="s">
        <v>212</v>
      </c>
      <c r="Q36" s="35" t="s">
        <v>213</v>
      </c>
      <c r="R36" s="44" t="s">
        <v>185</v>
      </c>
      <c r="S36" s="49"/>
      <c r="T36" s="3"/>
    </row>
    <row r="37" spans="1:20" ht="84" customHeight="1">
      <c r="A37" s="3">
        <v>32</v>
      </c>
      <c r="B37" s="35" t="s">
        <v>157</v>
      </c>
      <c r="C37" s="36" t="s">
        <v>158</v>
      </c>
      <c r="D37" s="36"/>
      <c r="E37" s="36" t="s">
        <v>159</v>
      </c>
      <c r="F37" s="51" t="s">
        <v>214</v>
      </c>
      <c r="G37" s="35" t="s">
        <v>215</v>
      </c>
      <c r="H37" s="51" t="s">
        <v>234</v>
      </c>
      <c r="I37" s="3">
        <f>494.02+1500</f>
        <v>1994.02</v>
      </c>
      <c r="J37" s="49">
        <v>1011.6</v>
      </c>
      <c r="K37" s="49">
        <v>900</v>
      </c>
      <c r="L37" s="49">
        <v>0</v>
      </c>
      <c r="M37" s="49">
        <v>1094</v>
      </c>
      <c r="N37" s="49">
        <v>0</v>
      </c>
      <c r="O37" s="52" t="s">
        <v>211</v>
      </c>
      <c r="P37" s="52" t="s">
        <v>212</v>
      </c>
      <c r="Q37" s="50" t="s">
        <v>216</v>
      </c>
      <c r="R37" s="44" t="s">
        <v>185</v>
      </c>
      <c r="S37" s="49"/>
      <c r="T37" s="3"/>
    </row>
    <row r="38" spans="1:20" ht="84" customHeight="1">
      <c r="A38" s="3">
        <v>33</v>
      </c>
      <c r="B38" s="35" t="s">
        <v>38</v>
      </c>
      <c r="C38" s="36" t="s">
        <v>57</v>
      </c>
      <c r="D38" s="55"/>
      <c r="E38" s="36" t="s">
        <v>39</v>
      </c>
      <c r="F38" s="36" t="s">
        <v>237</v>
      </c>
      <c r="G38" s="35" t="s">
        <v>41</v>
      </c>
      <c r="H38" s="14" t="s">
        <v>238</v>
      </c>
      <c r="I38" s="36">
        <v>150</v>
      </c>
      <c r="J38" s="36">
        <v>30</v>
      </c>
      <c r="K38" s="36">
        <v>90</v>
      </c>
      <c r="L38" s="36"/>
      <c r="M38" s="36">
        <v>60</v>
      </c>
      <c r="N38" s="36"/>
      <c r="O38" s="14" t="s">
        <v>239</v>
      </c>
      <c r="P38" s="35" t="s">
        <v>53</v>
      </c>
      <c r="Q38" s="35" t="s">
        <v>240</v>
      </c>
      <c r="R38" s="44" t="s">
        <v>185</v>
      </c>
      <c r="S38" s="49"/>
      <c r="T38" s="3"/>
    </row>
    <row r="39" spans="1:20" ht="84" customHeight="1">
      <c r="A39" s="3">
        <v>34</v>
      </c>
      <c r="B39" s="35" t="s">
        <v>38</v>
      </c>
      <c r="C39" s="36" t="s">
        <v>57</v>
      </c>
      <c r="D39" s="55"/>
      <c r="E39" s="36" t="s">
        <v>39</v>
      </c>
      <c r="F39" s="36" t="s">
        <v>241</v>
      </c>
      <c r="G39" s="35" t="s">
        <v>41</v>
      </c>
      <c r="H39" s="14" t="s">
        <v>242</v>
      </c>
      <c r="I39" s="36">
        <v>75</v>
      </c>
      <c r="J39" s="36"/>
      <c r="K39" s="36">
        <v>30</v>
      </c>
      <c r="L39" s="36"/>
      <c r="M39" s="36">
        <v>45</v>
      </c>
      <c r="N39" s="36"/>
      <c r="O39" s="14" t="s">
        <v>243</v>
      </c>
      <c r="P39" s="35" t="s">
        <v>196</v>
      </c>
      <c r="Q39" s="35" t="s">
        <v>244</v>
      </c>
      <c r="R39" s="44" t="s">
        <v>185</v>
      </c>
      <c r="S39" s="49"/>
      <c r="T39" s="3"/>
    </row>
    <row r="40" spans="1:20" ht="84" customHeight="1">
      <c r="A40" s="3">
        <v>35</v>
      </c>
      <c r="B40" s="35" t="s">
        <v>38</v>
      </c>
      <c r="C40" s="36" t="s">
        <v>57</v>
      </c>
      <c r="D40" s="55"/>
      <c r="E40" s="36" t="s">
        <v>39</v>
      </c>
      <c r="F40" s="36" t="s">
        <v>245</v>
      </c>
      <c r="G40" s="35" t="s">
        <v>41</v>
      </c>
      <c r="H40" s="14" t="s">
        <v>246</v>
      </c>
      <c r="I40" s="36">
        <v>42</v>
      </c>
      <c r="J40" s="36"/>
      <c r="K40" s="36">
        <v>7.5</v>
      </c>
      <c r="L40" s="36"/>
      <c r="M40" s="36">
        <v>34.5</v>
      </c>
      <c r="N40" s="36"/>
      <c r="O40" s="14" t="s">
        <v>247</v>
      </c>
      <c r="P40" s="35" t="s">
        <v>196</v>
      </c>
      <c r="Q40" s="35" t="s">
        <v>248</v>
      </c>
      <c r="R40" s="44" t="s">
        <v>185</v>
      </c>
      <c r="S40" s="49"/>
      <c r="T40" s="3"/>
    </row>
    <row r="41" spans="1:20" ht="84" customHeight="1">
      <c r="A41" s="3">
        <v>36</v>
      </c>
      <c r="B41" s="35" t="s">
        <v>38</v>
      </c>
      <c r="C41" s="36" t="s">
        <v>57</v>
      </c>
      <c r="D41" s="55"/>
      <c r="E41" s="36" t="s">
        <v>39</v>
      </c>
      <c r="F41" s="36" t="s">
        <v>249</v>
      </c>
      <c r="G41" s="35" t="s">
        <v>41</v>
      </c>
      <c r="H41" s="14" t="s">
        <v>250</v>
      </c>
      <c r="I41" s="36">
        <v>15</v>
      </c>
      <c r="J41" s="36">
        <v>10</v>
      </c>
      <c r="K41" s="36">
        <v>7.5</v>
      </c>
      <c r="L41" s="36"/>
      <c r="M41" s="36">
        <v>7.5</v>
      </c>
      <c r="N41" s="36"/>
      <c r="O41" s="14" t="s">
        <v>251</v>
      </c>
      <c r="P41" s="35" t="s">
        <v>53</v>
      </c>
      <c r="Q41" s="35" t="s">
        <v>252</v>
      </c>
      <c r="R41" s="44" t="s">
        <v>185</v>
      </c>
      <c r="S41" s="49"/>
      <c r="T41" s="3"/>
    </row>
    <row r="42" spans="1:20" ht="84" customHeight="1">
      <c r="A42" s="3">
        <v>37</v>
      </c>
      <c r="B42" s="35" t="s">
        <v>38</v>
      </c>
      <c r="C42" s="36" t="s">
        <v>57</v>
      </c>
      <c r="D42" s="55"/>
      <c r="E42" s="36" t="s">
        <v>39</v>
      </c>
      <c r="F42" s="36" t="s">
        <v>253</v>
      </c>
      <c r="G42" s="35" t="s">
        <v>41</v>
      </c>
      <c r="H42" s="14" t="s">
        <v>254</v>
      </c>
      <c r="I42" s="36">
        <v>250</v>
      </c>
      <c r="J42" s="36">
        <v>210</v>
      </c>
      <c r="K42" s="36">
        <v>90</v>
      </c>
      <c r="L42" s="36"/>
      <c r="M42" s="36">
        <v>160</v>
      </c>
      <c r="N42" s="36"/>
      <c r="O42" s="14" t="s">
        <v>255</v>
      </c>
      <c r="P42" s="35" t="s">
        <v>53</v>
      </c>
      <c r="Q42" s="35" t="s">
        <v>256</v>
      </c>
      <c r="R42" s="44" t="s">
        <v>185</v>
      </c>
      <c r="S42" s="49"/>
      <c r="T42" s="3"/>
    </row>
    <row r="43" spans="1:20" ht="84" customHeight="1">
      <c r="A43" s="3">
        <v>38</v>
      </c>
      <c r="B43" s="35" t="s">
        <v>38</v>
      </c>
      <c r="C43" s="36" t="s">
        <v>57</v>
      </c>
      <c r="D43" s="55"/>
      <c r="E43" s="36" t="s">
        <v>39</v>
      </c>
      <c r="F43" s="36" t="s">
        <v>257</v>
      </c>
      <c r="G43" s="35" t="s">
        <v>41</v>
      </c>
      <c r="H43" s="14" t="s">
        <v>258</v>
      </c>
      <c r="I43" s="36">
        <v>7</v>
      </c>
      <c r="J43" s="36"/>
      <c r="K43" s="36">
        <v>7</v>
      </c>
      <c r="L43" s="36"/>
      <c r="M43" s="36"/>
      <c r="N43" s="36"/>
      <c r="O43" s="14" t="s">
        <v>259</v>
      </c>
      <c r="P43" s="35" t="s">
        <v>196</v>
      </c>
      <c r="Q43" s="35" t="s">
        <v>260</v>
      </c>
      <c r="R43" s="44" t="s">
        <v>185</v>
      </c>
      <c r="S43" s="49"/>
      <c r="T43" s="3"/>
    </row>
    <row r="44" spans="1:20" ht="84" customHeight="1">
      <c r="A44" s="3">
        <v>39</v>
      </c>
      <c r="B44" s="35" t="s">
        <v>38</v>
      </c>
      <c r="C44" s="36" t="s">
        <v>57</v>
      </c>
      <c r="D44" s="55"/>
      <c r="E44" s="36" t="s">
        <v>39</v>
      </c>
      <c r="F44" s="36" t="s">
        <v>261</v>
      </c>
      <c r="G44" s="35" t="s">
        <v>41</v>
      </c>
      <c r="H44" s="14" t="s">
        <v>262</v>
      </c>
      <c r="I44" s="36">
        <v>150</v>
      </c>
      <c r="J44" s="36">
        <v>130</v>
      </c>
      <c r="K44" s="36">
        <v>120</v>
      </c>
      <c r="L44" s="36"/>
      <c r="M44" s="36">
        <v>30</v>
      </c>
      <c r="N44" s="36"/>
      <c r="O44" s="14" t="s">
        <v>263</v>
      </c>
      <c r="P44" s="35" t="s">
        <v>53</v>
      </c>
      <c r="Q44" s="35" t="s">
        <v>264</v>
      </c>
      <c r="R44" s="44" t="s">
        <v>185</v>
      </c>
      <c r="S44" s="49"/>
      <c r="T44" s="3"/>
    </row>
    <row r="45" spans="1:20" ht="84" customHeight="1">
      <c r="A45" s="3">
        <v>40</v>
      </c>
      <c r="B45" s="35" t="s">
        <v>265</v>
      </c>
      <c r="C45" s="36" t="s">
        <v>57</v>
      </c>
      <c r="D45" s="55"/>
      <c r="E45" s="36" t="s">
        <v>39</v>
      </c>
      <c r="F45" s="36" t="s">
        <v>266</v>
      </c>
      <c r="G45" s="35" t="s">
        <v>267</v>
      </c>
      <c r="H45" s="14" t="s">
        <v>268</v>
      </c>
      <c r="I45" s="36">
        <v>17</v>
      </c>
      <c r="J45" s="36"/>
      <c r="K45" s="36">
        <v>15</v>
      </c>
      <c r="L45" s="36"/>
      <c r="M45" s="36">
        <v>2</v>
      </c>
      <c r="N45" s="36"/>
      <c r="O45" s="14" t="s">
        <v>269</v>
      </c>
      <c r="P45" s="35" t="s">
        <v>196</v>
      </c>
      <c r="Q45" s="35" t="s">
        <v>270</v>
      </c>
      <c r="R45" s="44" t="s">
        <v>185</v>
      </c>
      <c r="S45" s="49"/>
      <c r="T45" s="3"/>
    </row>
    <row r="46" spans="1:20" ht="84" customHeight="1">
      <c r="A46" s="3">
        <v>41</v>
      </c>
      <c r="B46" s="35" t="s">
        <v>265</v>
      </c>
      <c r="C46" s="36" t="s">
        <v>57</v>
      </c>
      <c r="D46" s="55"/>
      <c r="E46" s="36" t="s">
        <v>39</v>
      </c>
      <c r="F46" s="36" t="s">
        <v>271</v>
      </c>
      <c r="G46" s="35" t="s">
        <v>272</v>
      </c>
      <c r="H46" s="14" t="s">
        <v>273</v>
      </c>
      <c r="I46" s="36">
        <v>30</v>
      </c>
      <c r="J46" s="36"/>
      <c r="K46" s="36">
        <v>15</v>
      </c>
      <c r="L46" s="36"/>
      <c r="M46" s="36">
        <v>15</v>
      </c>
      <c r="N46" s="36"/>
      <c r="O46" s="14" t="s">
        <v>251</v>
      </c>
      <c r="P46" s="35" t="s">
        <v>53</v>
      </c>
      <c r="Q46" s="35" t="s">
        <v>274</v>
      </c>
      <c r="R46" s="44" t="s">
        <v>185</v>
      </c>
      <c r="S46" s="49"/>
      <c r="T46" s="3"/>
    </row>
    <row r="47" spans="1:20" ht="84" customHeight="1">
      <c r="A47" s="3">
        <v>42</v>
      </c>
      <c r="B47" s="35" t="s">
        <v>265</v>
      </c>
      <c r="C47" s="36" t="s">
        <v>57</v>
      </c>
      <c r="D47" s="55"/>
      <c r="E47" s="36" t="s">
        <v>39</v>
      </c>
      <c r="F47" s="36" t="s">
        <v>275</v>
      </c>
      <c r="G47" s="35" t="s">
        <v>267</v>
      </c>
      <c r="H47" s="14" t="s">
        <v>276</v>
      </c>
      <c r="I47" s="36">
        <v>7.6</v>
      </c>
      <c r="J47" s="36"/>
      <c r="K47" s="36">
        <v>7.5</v>
      </c>
      <c r="L47" s="36"/>
      <c r="M47" s="36">
        <v>0.1</v>
      </c>
      <c r="N47" s="36"/>
      <c r="O47" s="14" t="s">
        <v>269</v>
      </c>
      <c r="P47" s="35" t="s">
        <v>196</v>
      </c>
      <c r="Q47" s="35" t="s">
        <v>277</v>
      </c>
      <c r="R47" s="44" t="s">
        <v>185</v>
      </c>
      <c r="S47" s="49"/>
      <c r="T47" s="3"/>
    </row>
    <row r="48" spans="1:20" ht="84" customHeight="1">
      <c r="A48" s="3">
        <v>43</v>
      </c>
      <c r="B48" s="35" t="s">
        <v>265</v>
      </c>
      <c r="C48" s="36" t="s">
        <v>57</v>
      </c>
      <c r="D48" s="55"/>
      <c r="E48" s="36" t="s">
        <v>39</v>
      </c>
      <c r="F48" s="36" t="s">
        <v>278</v>
      </c>
      <c r="G48" s="35" t="s">
        <v>267</v>
      </c>
      <c r="H48" s="14" t="s">
        <v>279</v>
      </c>
      <c r="I48" s="36">
        <v>16</v>
      </c>
      <c r="J48" s="36">
        <v>12</v>
      </c>
      <c r="K48" s="36">
        <v>15</v>
      </c>
      <c r="L48" s="36"/>
      <c r="M48" s="36">
        <v>1</v>
      </c>
      <c r="N48" s="36"/>
      <c r="O48" s="14" t="s">
        <v>251</v>
      </c>
      <c r="P48" s="35" t="s">
        <v>53</v>
      </c>
      <c r="Q48" s="35" t="s">
        <v>280</v>
      </c>
      <c r="R48" s="44" t="s">
        <v>185</v>
      </c>
      <c r="S48" s="49"/>
      <c r="T48" s="3"/>
    </row>
    <row r="49" spans="1:20" ht="84" customHeight="1">
      <c r="A49" s="3">
        <v>44</v>
      </c>
      <c r="B49" s="35" t="s">
        <v>265</v>
      </c>
      <c r="C49" s="36" t="s">
        <v>57</v>
      </c>
      <c r="D49" s="55"/>
      <c r="E49" s="36" t="s">
        <v>39</v>
      </c>
      <c r="F49" s="36" t="s">
        <v>281</v>
      </c>
      <c r="G49" s="35" t="s">
        <v>272</v>
      </c>
      <c r="H49" s="14" t="s">
        <v>282</v>
      </c>
      <c r="I49" s="36">
        <v>62</v>
      </c>
      <c r="J49" s="36">
        <v>62</v>
      </c>
      <c r="K49" s="36">
        <v>45</v>
      </c>
      <c r="L49" s="36"/>
      <c r="M49" s="36">
        <v>17</v>
      </c>
      <c r="N49" s="36"/>
      <c r="O49" s="14" t="s">
        <v>251</v>
      </c>
      <c r="P49" s="35" t="s">
        <v>196</v>
      </c>
      <c r="Q49" s="35" t="s">
        <v>283</v>
      </c>
      <c r="R49" s="44" t="s">
        <v>185</v>
      </c>
      <c r="S49" s="49"/>
      <c r="T49" s="3"/>
    </row>
    <row r="50" spans="1:20" ht="84" customHeight="1">
      <c r="A50" s="3">
        <v>45</v>
      </c>
      <c r="B50" s="14" t="s">
        <v>38</v>
      </c>
      <c r="C50" s="14" t="s">
        <v>57</v>
      </c>
      <c r="D50" s="56"/>
      <c r="E50" s="14" t="s">
        <v>39</v>
      </c>
      <c r="F50" s="14" t="s">
        <v>284</v>
      </c>
      <c r="G50" s="14" t="s">
        <v>285</v>
      </c>
      <c r="H50" s="14" t="s">
        <v>286</v>
      </c>
      <c r="I50" s="14">
        <v>15</v>
      </c>
      <c r="J50" s="14">
        <v>15</v>
      </c>
      <c r="K50" s="14">
        <v>15</v>
      </c>
      <c r="L50" s="14"/>
      <c r="M50" s="14">
        <v>0</v>
      </c>
      <c r="N50" s="14"/>
      <c r="O50" s="14" t="s">
        <v>287</v>
      </c>
      <c r="P50" s="14" t="s">
        <v>196</v>
      </c>
      <c r="Q50" s="53" t="s">
        <v>288</v>
      </c>
      <c r="R50" s="44" t="s">
        <v>185</v>
      </c>
      <c r="S50" s="49"/>
      <c r="T50" s="3"/>
    </row>
    <row r="51" spans="1:20" ht="61.5" customHeight="1">
      <c r="A51" s="3">
        <v>46</v>
      </c>
      <c r="B51" s="14" t="s">
        <v>38</v>
      </c>
      <c r="C51" s="14" t="s">
        <v>57</v>
      </c>
      <c r="D51" s="56"/>
      <c r="E51" s="14" t="s">
        <v>39</v>
      </c>
      <c r="F51" s="14" t="s">
        <v>289</v>
      </c>
      <c r="G51" s="14" t="s">
        <v>41</v>
      </c>
      <c r="H51" s="14" t="s">
        <v>290</v>
      </c>
      <c r="I51" s="14">
        <v>180</v>
      </c>
      <c r="J51" s="14"/>
      <c r="K51" s="14">
        <v>90</v>
      </c>
      <c r="L51" s="14"/>
      <c r="M51" s="14">
        <v>90</v>
      </c>
      <c r="N51" s="14"/>
      <c r="O51" s="14" t="s">
        <v>291</v>
      </c>
      <c r="P51" s="14" t="s">
        <v>436</v>
      </c>
      <c r="Q51" s="53" t="s">
        <v>292</v>
      </c>
      <c r="R51" s="44" t="s">
        <v>185</v>
      </c>
      <c r="S51" s="3"/>
      <c r="T51" s="3"/>
    </row>
    <row r="52" spans="1:20" ht="98.25" customHeight="1">
      <c r="A52" s="57">
        <v>47</v>
      </c>
      <c r="B52" s="58" t="s">
        <v>38</v>
      </c>
      <c r="C52" s="58" t="s">
        <v>57</v>
      </c>
      <c r="D52" s="64"/>
      <c r="E52" s="58" t="s">
        <v>39</v>
      </c>
      <c r="F52" s="65" t="s">
        <v>449</v>
      </c>
      <c r="G52" s="58" t="s">
        <v>450</v>
      </c>
      <c r="H52" s="58" t="s">
        <v>451</v>
      </c>
      <c r="I52" s="58">
        <v>42.5</v>
      </c>
      <c r="J52" s="58">
        <v>42.5</v>
      </c>
      <c r="K52" s="58">
        <v>30</v>
      </c>
      <c r="L52" s="58"/>
      <c r="M52" s="58">
        <v>12.5</v>
      </c>
      <c r="N52" s="58"/>
      <c r="O52" s="58" t="s">
        <v>452</v>
      </c>
      <c r="P52" s="58" t="s">
        <v>196</v>
      </c>
      <c r="Q52" s="66" t="s">
        <v>453</v>
      </c>
      <c r="R52" s="67" t="s">
        <v>185</v>
      </c>
      <c r="S52" s="57"/>
      <c r="T52" s="61" t="s">
        <v>454</v>
      </c>
    </row>
    <row r="53" spans="1:20">
      <c r="A53" s="3"/>
      <c r="B53" s="8" t="s">
        <v>13</v>
      </c>
      <c r="C53" s="3"/>
      <c r="D53" s="3"/>
      <c r="E53" s="3"/>
      <c r="F53" s="3"/>
      <c r="G53" s="3"/>
      <c r="H53" s="3"/>
      <c r="I53" s="3"/>
      <c r="J53" s="3"/>
      <c r="K53" s="3"/>
      <c r="L53" s="3"/>
      <c r="M53" s="3"/>
      <c r="N53" s="3"/>
      <c r="O53" s="3"/>
      <c r="P53" s="3"/>
      <c r="Q53" s="3"/>
      <c r="R53" s="3"/>
      <c r="S53" s="3"/>
      <c r="T53" s="3"/>
    </row>
    <row r="54" spans="1:20" ht="27">
      <c r="A54" s="7" t="s">
        <v>14</v>
      </c>
      <c r="B54" s="8" t="s">
        <v>15</v>
      </c>
      <c r="C54" s="3"/>
      <c r="D54" s="3"/>
      <c r="E54" s="3"/>
      <c r="F54" s="3"/>
      <c r="G54" s="3"/>
      <c r="H54" s="3"/>
      <c r="I54" s="3"/>
      <c r="J54" s="3"/>
      <c r="K54" s="3"/>
      <c r="L54" s="3"/>
      <c r="M54" s="3"/>
      <c r="N54" s="3"/>
      <c r="O54" s="3"/>
      <c r="P54" s="3"/>
      <c r="Q54" s="3"/>
      <c r="R54" s="3"/>
      <c r="S54" s="3"/>
      <c r="T54" s="3"/>
    </row>
    <row r="55" spans="1:20" ht="54">
      <c r="A55" s="3">
        <v>1</v>
      </c>
      <c r="B55" s="8" t="s">
        <v>16</v>
      </c>
      <c r="C55" s="3"/>
      <c r="D55" s="3"/>
      <c r="E55" s="3"/>
      <c r="F55" s="3"/>
      <c r="G55" s="3"/>
      <c r="H55" s="3"/>
      <c r="I55" s="3"/>
      <c r="J55" s="3"/>
      <c r="K55" s="3"/>
      <c r="L55" s="3"/>
      <c r="M55" s="3"/>
      <c r="N55" s="3"/>
      <c r="O55" s="3"/>
      <c r="P55" s="3"/>
      <c r="Q55" s="3"/>
      <c r="R55" s="3"/>
      <c r="S55" s="3"/>
      <c r="T55" s="3"/>
    </row>
    <row r="56" spans="1:20" ht="72" customHeight="1">
      <c r="A56" s="3">
        <v>1</v>
      </c>
      <c r="B56" s="14" t="s">
        <v>118</v>
      </c>
      <c r="C56" s="14" t="s">
        <v>55</v>
      </c>
      <c r="D56" s="14" t="s">
        <v>55</v>
      </c>
      <c r="E56" s="14" t="s">
        <v>39</v>
      </c>
      <c r="F56" s="14" t="s">
        <v>119</v>
      </c>
      <c r="G56" s="14" t="s">
        <v>120</v>
      </c>
      <c r="H56" s="14" t="s">
        <v>121</v>
      </c>
      <c r="I56" s="14">
        <v>1350</v>
      </c>
      <c r="J56" s="18">
        <v>0</v>
      </c>
      <c r="K56" s="14">
        <v>270</v>
      </c>
      <c r="L56" s="14">
        <v>270</v>
      </c>
      <c r="M56" s="14">
        <v>810</v>
      </c>
      <c r="N56" s="14"/>
      <c r="O56" s="14" t="s">
        <v>43</v>
      </c>
      <c r="P56" s="14" t="s">
        <v>69</v>
      </c>
      <c r="Q56" s="14" t="s">
        <v>122</v>
      </c>
      <c r="R56" s="10" t="s">
        <v>131</v>
      </c>
      <c r="S56" s="3"/>
      <c r="T56" s="3"/>
    </row>
    <row r="57" spans="1:20" ht="54">
      <c r="A57" s="3">
        <v>2</v>
      </c>
      <c r="B57" s="14" t="s">
        <v>118</v>
      </c>
      <c r="C57" s="16" t="s">
        <v>57</v>
      </c>
      <c r="D57" s="19"/>
      <c r="E57" s="16" t="s">
        <v>39</v>
      </c>
      <c r="F57" s="16" t="s">
        <v>123</v>
      </c>
      <c r="G57" s="14" t="s">
        <v>124</v>
      </c>
      <c r="H57" s="14" t="s">
        <v>125</v>
      </c>
      <c r="I57" s="16">
        <v>180</v>
      </c>
      <c r="J57" s="16">
        <v>0</v>
      </c>
      <c r="K57" s="16">
        <v>36</v>
      </c>
      <c r="L57" s="16">
        <v>36</v>
      </c>
      <c r="M57" s="16">
        <v>108</v>
      </c>
      <c r="N57" s="16"/>
      <c r="O57" s="14" t="s">
        <v>126</v>
      </c>
      <c r="P57" s="14" t="s">
        <v>69</v>
      </c>
      <c r="Q57" s="14" t="s">
        <v>127</v>
      </c>
      <c r="R57" s="10" t="s">
        <v>131</v>
      </c>
      <c r="S57" s="3"/>
      <c r="T57" s="3"/>
    </row>
    <row r="58" spans="1:20" ht="67.5">
      <c r="A58" s="3">
        <v>3</v>
      </c>
      <c r="B58" s="14" t="s">
        <v>118</v>
      </c>
      <c r="C58" s="16" t="s">
        <v>57</v>
      </c>
      <c r="D58" s="20"/>
      <c r="E58" s="16" t="s">
        <v>39</v>
      </c>
      <c r="F58" s="16" t="s">
        <v>84</v>
      </c>
      <c r="G58" s="14" t="s">
        <v>128</v>
      </c>
      <c r="H58" s="14" t="s">
        <v>129</v>
      </c>
      <c r="I58" s="14">
        <v>8</v>
      </c>
      <c r="J58" s="14">
        <v>0</v>
      </c>
      <c r="K58" s="14">
        <v>1.6</v>
      </c>
      <c r="L58" s="14">
        <v>1.6</v>
      </c>
      <c r="M58" s="14">
        <v>4.8</v>
      </c>
      <c r="N58" s="14"/>
      <c r="O58" s="14" t="s">
        <v>48</v>
      </c>
      <c r="P58" s="21" t="s">
        <v>53</v>
      </c>
      <c r="Q58" s="14" t="s">
        <v>130</v>
      </c>
      <c r="R58" s="10" t="s">
        <v>131</v>
      </c>
      <c r="S58" s="3"/>
      <c r="T58" s="3"/>
    </row>
    <row r="59" spans="1:20" ht="67.5">
      <c r="A59" s="3">
        <v>4</v>
      </c>
      <c r="B59" s="14" t="s">
        <v>118</v>
      </c>
      <c r="C59" s="16" t="s">
        <v>57</v>
      </c>
      <c r="D59" s="20"/>
      <c r="E59" s="16" t="s">
        <v>39</v>
      </c>
      <c r="F59" s="35" t="s">
        <v>181</v>
      </c>
      <c r="G59" s="14" t="s">
        <v>128</v>
      </c>
      <c r="H59" s="42" t="s">
        <v>178</v>
      </c>
      <c r="I59" s="42">
        <v>248</v>
      </c>
      <c r="J59" s="42" t="s">
        <v>180</v>
      </c>
      <c r="K59" s="42">
        <v>49.6</v>
      </c>
      <c r="L59" s="42">
        <v>49.6</v>
      </c>
      <c r="M59" s="42">
        <v>148.80000000000001</v>
      </c>
      <c r="N59" s="35"/>
      <c r="O59" s="42" t="s">
        <v>177</v>
      </c>
      <c r="P59" s="21" t="s">
        <v>53</v>
      </c>
      <c r="Q59" s="14" t="s">
        <v>179</v>
      </c>
      <c r="R59" s="10" t="s">
        <v>131</v>
      </c>
      <c r="S59" s="35"/>
      <c r="T59" s="35"/>
    </row>
    <row r="60" spans="1:20" ht="94.5">
      <c r="A60" s="3">
        <v>5</v>
      </c>
      <c r="B60" s="45" t="s">
        <v>190</v>
      </c>
      <c r="C60" s="35" t="s">
        <v>191</v>
      </c>
      <c r="D60" s="20"/>
      <c r="E60" s="35" t="s">
        <v>39</v>
      </c>
      <c r="F60" s="13" t="s">
        <v>192</v>
      </c>
      <c r="G60" s="46" t="s">
        <v>193</v>
      </c>
      <c r="H60" s="45" t="s">
        <v>194</v>
      </c>
      <c r="I60" s="47">
        <v>130</v>
      </c>
      <c r="J60" s="48">
        <v>130</v>
      </c>
      <c r="K60" s="48">
        <f>J60*20%</f>
        <v>26</v>
      </c>
      <c r="L60" s="48">
        <f>K60</f>
        <v>26</v>
      </c>
      <c r="M60" s="48">
        <f>J60*60%</f>
        <v>78</v>
      </c>
      <c r="N60" s="47">
        <v>0</v>
      </c>
      <c r="O60" s="48" t="s">
        <v>195</v>
      </c>
      <c r="P60" s="47" t="s">
        <v>196</v>
      </c>
      <c r="Q60" s="48" t="s">
        <v>197</v>
      </c>
      <c r="R60" s="10" t="s">
        <v>131</v>
      </c>
      <c r="S60" s="13"/>
      <c r="T60" s="13"/>
    </row>
    <row r="61" spans="1:20" ht="67.5">
      <c r="A61" s="3">
        <v>6</v>
      </c>
      <c r="B61" s="45" t="s">
        <v>198</v>
      </c>
      <c r="C61" s="35" t="s">
        <v>199</v>
      </c>
      <c r="D61" s="20"/>
      <c r="E61" s="35" t="s">
        <v>39</v>
      </c>
      <c r="F61" s="13" t="s">
        <v>209</v>
      </c>
      <c r="G61" s="13" t="s">
        <v>200</v>
      </c>
      <c r="H61" s="13" t="s">
        <v>201</v>
      </c>
      <c r="I61" s="35">
        <v>31.8</v>
      </c>
      <c r="J61" s="35">
        <v>31.8</v>
      </c>
      <c r="K61" s="48">
        <f>J61*20%</f>
        <v>6.36</v>
      </c>
      <c r="L61" s="48">
        <f>K61</f>
        <v>6.36</v>
      </c>
      <c r="M61" s="48">
        <f>J61*60%</f>
        <v>19.079999999999998</v>
      </c>
      <c r="N61" s="47">
        <v>0</v>
      </c>
      <c r="O61" s="35" t="s">
        <v>202</v>
      </c>
      <c r="P61" s="35" t="s">
        <v>203</v>
      </c>
      <c r="Q61" s="13" t="s">
        <v>235</v>
      </c>
      <c r="R61" s="10" t="s">
        <v>131</v>
      </c>
      <c r="S61" s="13"/>
      <c r="T61" s="13"/>
    </row>
    <row r="62" spans="1:20" ht="81">
      <c r="A62" s="3">
        <v>7</v>
      </c>
      <c r="B62" s="14" t="s">
        <v>118</v>
      </c>
      <c r="C62" s="35" t="s">
        <v>158</v>
      </c>
      <c r="D62" s="20"/>
      <c r="E62" s="35" t="s">
        <v>39</v>
      </c>
      <c r="F62" s="13" t="s">
        <v>204</v>
      </c>
      <c r="G62" s="13" t="s">
        <v>205</v>
      </c>
      <c r="H62" s="13" t="s">
        <v>206</v>
      </c>
      <c r="I62" s="13">
        <v>150</v>
      </c>
      <c r="J62" s="13">
        <v>150</v>
      </c>
      <c r="K62" s="48">
        <f>J62*20%</f>
        <v>30</v>
      </c>
      <c r="L62" s="48">
        <f>K62</f>
        <v>30</v>
      </c>
      <c r="M62" s="48">
        <f>J62*60%</f>
        <v>90</v>
      </c>
      <c r="N62" s="47">
        <v>0</v>
      </c>
      <c r="O62" s="13" t="s">
        <v>207</v>
      </c>
      <c r="P62" s="21" t="s">
        <v>53</v>
      </c>
      <c r="Q62" s="13" t="s">
        <v>208</v>
      </c>
      <c r="R62" s="10" t="s">
        <v>131</v>
      </c>
      <c r="S62" s="13"/>
      <c r="T62" s="13"/>
    </row>
    <row r="63" spans="1:20" ht="81">
      <c r="A63" s="3">
        <v>8</v>
      </c>
      <c r="B63" s="50" t="s">
        <v>217</v>
      </c>
      <c r="C63" s="35" t="s">
        <v>158</v>
      </c>
      <c r="D63" s="20"/>
      <c r="E63" s="35" t="s">
        <v>39</v>
      </c>
      <c r="F63" s="13" t="s">
        <v>218</v>
      </c>
      <c r="G63" s="13" t="s">
        <v>229</v>
      </c>
      <c r="H63" s="13" t="s">
        <v>219</v>
      </c>
      <c r="I63" s="3">
        <v>18</v>
      </c>
      <c r="J63" s="49">
        <v>0</v>
      </c>
      <c r="K63" s="49">
        <v>3.6</v>
      </c>
      <c r="L63" s="49">
        <v>3.6</v>
      </c>
      <c r="M63" s="49">
        <v>10.8</v>
      </c>
      <c r="N63" s="49">
        <v>0</v>
      </c>
      <c r="O63" s="52" t="s">
        <v>220</v>
      </c>
      <c r="P63" s="49" t="s">
        <v>231</v>
      </c>
      <c r="Q63" s="35" t="s">
        <v>221</v>
      </c>
      <c r="R63" s="10" t="s">
        <v>131</v>
      </c>
      <c r="S63" s="49"/>
      <c r="T63" s="3"/>
    </row>
    <row r="64" spans="1:20" ht="54">
      <c r="A64" s="3">
        <v>9</v>
      </c>
      <c r="B64" s="50" t="s">
        <v>217</v>
      </c>
      <c r="C64" s="35" t="s">
        <v>158</v>
      </c>
      <c r="D64" s="20"/>
      <c r="E64" s="35" t="s">
        <v>39</v>
      </c>
      <c r="F64" s="13" t="s">
        <v>222</v>
      </c>
      <c r="G64" s="13" t="s">
        <v>230</v>
      </c>
      <c r="H64" s="13" t="s">
        <v>223</v>
      </c>
      <c r="I64" s="3">
        <v>100.8</v>
      </c>
      <c r="J64" s="49">
        <v>96.8</v>
      </c>
      <c r="K64" s="49">
        <v>20.16</v>
      </c>
      <c r="L64" s="49">
        <v>20.16</v>
      </c>
      <c r="M64" s="49">
        <v>60.48</v>
      </c>
      <c r="N64" s="49">
        <v>0</v>
      </c>
      <c r="O64" s="49" t="s">
        <v>224</v>
      </c>
      <c r="P64" s="49" t="s">
        <v>232</v>
      </c>
      <c r="Q64" s="35" t="s">
        <v>225</v>
      </c>
      <c r="R64" s="10" t="s">
        <v>131</v>
      </c>
      <c r="S64" s="49"/>
      <c r="T64" s="3"/>
    </row>
    <row r="65" spans="1:20" ht="67.5">
      <c r="A65" s="3">
        <v>10</v>
      </c>
      <c r="B65" s="50" t="s">
        <v>217</v>
      </c>
      <c r="C65" s="35" t="s">
        <v>158</v>
      </c>
      <c r="D65" s="20"/>
      <c r="E65" s="35" t="s">
        <v>39</v>
      </c>
      <c r="F65" s="51" t="s">
        <v>478</v>
      </c>
      <c r="G65" s="51" t="s">
        <v>230</v>
      </c>
      <c r="H65" s="13" t="s">
        <v>226</v>
      </c>
      <c r="I65" s="3">
        <v>42.8</v>
      </c>
      <c r="J65" s="49">
        <v>25.68</v>
      </c>
      <c r="K65" s="49">
        <v>8.56</v>
      </c>
      <c r="L65" s="49">
        <v>8.56</v>
      </c>
      <c r="M65" s="49">
        <v>25.68</v>
      </c>
      <c r="N65" s="49">
        <v>0</v>
      </c>
      <c r="O65" s="49" t="s">
        <v>227</v>
      </c>
      <c r="P65" s="49" t="s">
        <v>232</v>
      </c>
      <c r="Q65" s="35" t="s">
        <v>228</v>
      </c>
      <c r="R65" s="10" t="s">
        <v>131</v>
      </c>
      <c r="S65" s="49"/>
      <c r="T65" s="3"/>
    </row>
    <row r="66" spans="1:20" ht="63.75">
      <c r="A66" s="3">
        <v>11</v>
      </c>
      <c r="B66" s="16" t="s">
        <v>118</v>
      </c>
      <c r="C66" s="16" t="s">
        <v>57</v>
      </c>
      <c r="D66" s="16"/>
      <c r="E66" s="16" t="s">
        <v>39</v>
      </c>
      <c r="F66" s="16" t="s">
        <v>241</v>
      </c>
      <c r="G66" s="16" t="s">
        <v>293</v>
      </c>
      <c r="H66" s="16" t="s">
        <v>294</v>
      </c>
      <c r="I66" s="16">
        <v>700</v>
      </c>
      <c r="J66" s="16"/>
      <c r="K66" s="16">
        <v>140</v>
      </c>
      <c r="L66" s="16">
        <v>140</v>
      </c>
      <c r="M66" s="16">
        <v>420</v>
      </c>
      <c r="N66" s="16"/>
      <c r="O66" s="16" t="s">
        <v>243</v>
      </c>
      <c r="P66" s="16" t="s">
        <v>53</v>
      </c>
      <c r="Q66" s="16" t="s">
        <v>295</v>
      </c>
      <c r="R66" s="10" t="s">
        <v>131</v>
      </c>
      <c r="S66" s="3"/>
      <c r="T66" s="3"/>
    </row>
    <row r="67" spans="1:20" ht="51">
      <c r="A67" s="3">
        <v>12</v>
      </c>
      <c r="B67" s="16" t="s">
        <v>118</v>
      </c>
      <c r="C67" s="16" t="s">
        <v>57</v>
      </c>
      <c r="D67" s="16"/>
      <c r="E67" s="16" t="s">
        <v>39</v>
      </c>
      <c r="F67" s="16" t="s">
        <v>296</v>
      </c>
      <c r="G67" s="16" t="s">
        <v>297</v>
      </c>
      <c r="H67" s="16" t="s">
        <v>298</v>
      </c>
      <c r="I67" s="16" t="s">
        <v>299</v>
      </c>
      <c r="J67" s="16">
        <v>5</v>
      </c>
      <c r="K67" s="16" t="s">
        <v>300</v>
      </c>
      <c r="L67" s="16" t="s">
        <v>300</v>
      </c>
      <c r="M67" s="16" t="s">
        <v>301</v>
      </c>
      <c r="N67" s="16"/>
      <c r="O67" s="16" t="s">
        <v>259</v>
      </c>
      <c r="P67" s="16" t="s">
        <v>53</v>
      </c>
      <c r="Q67" s="16" t="s">
        <v>302</v>
      </c>
      <c r="R67" s="10" t="s">
        <v>131</v>
      </c>
      <c r="S67" s="3"/>
      <c r="T67" s="3"/>
    </row>
    <row r="68" spans="1:20" ht="51">
      <c r="A68" s="3">
        <v>13</v>
      </c>
      <c r="B68" s="16" t="s">
        <v>118</v>
      </c>
      <c r="C68" s="16" t="s">
        <v>57</v>
      </c>
      <c r="D68" s="16"/>
      <c r="E68" s="16" t="s">
        <v>39</v>
      </c>
      <c r="F68" s="16" t="s">
        <v>303</v>
      </c>
      <c r="G68" s="16" t="s">
        <v>304</v>
      </c>
      <c r="H68" s="16" t="s">
        <v>305</v>
      </c>
      <c r="I68" s="16" t="s">
        <v>306</v>
      </c>
      <c r="J68" s="16">
        <v>15</v>
      </c>
      <c r="K68" s="16" t="s">
        <v>307</v>
      </c>
      <c r="L68" s="16" t="s">
        <v>307</v>
      </c>
      <c r="M68" s="16" t="s">
        <v>308</v>
      </c>
      <c r="N68" s="16"/>
      <c r="O68" s="16" t="s">
        <v>309</v>
      </c>
      <c r="P68" s="16" t="s">
        <v>53</v>
      </c>
      <c r="Q68" s="16" t="s">
        <v>310</v>
      </c>
      <c r="R68" s="10" t="s">
        <v>131</v>
      </c>
      <c r="S68" s="3"/>
      <c r="T68" s="3"/>
    </row>
    <row r="69" spans="1:20" ht="51">
      <c r="A69" s="3">
        <v>14</v>
      </c>
      <c r="B69" s="16" t="s">
        <v>118</v>
      </c>
      <c r="C69" s="16" t="s">
        <v>57</v>
      </c>
      <c r="D69" s="16"/>
      <c r="E69" s="16" t="s">
        <v>39</v>
      </c>
      <c r="F69" s="16" t="s">
        <v>275</v>
      </c>
      <c r="G69" s="16" t="s">
        <v>304</v>
      </c>
      <c r="H69" s="16" t="s">
        <v>305</v>
      </c>
      <c r="I69" s="16" t="s">
        <v>311</v>
      </c>
      <c r="J69" s="16"/>
      <c r="K69" s="16" t="s">
        <v>312</v>
      </c>
      <c r="L69" s="16" t="s">
        <v>312</v>
      </c>
      <c r="M69" s="16" t="s">
        <v>313</v>
      </c>
      <c r="N69" s="16"/>
      <c r="O69" s="16" t="s">
        <v>259</v>
      </c>
      <c r="P69" s="16" t="s">
        <v>196</v>
      </c>
      <c r="Q69" s="16" t="s">
        <v>314</v>
      </c>
      <c r="R69" s="10" t="s">
        <v>131</v>
      </c>
      <c r="S69" s="3"/>
      <c r="T69" s="3"/>
    </row>
    <row r="70" spans="1:20" ht="63.75">
      <c r="A70" s="3">
        <v>15</v>
      </c>
      <c r="B70" s="16" t="s">
        <v>118</v>
      </c>
      <c r="C70" s="16" t="s">
        <v>57</v>
      </c>
      <c r="D70" s="16"/>
      <c r="E70" s="16" t="s">
        <v>39</v>
      </c>
      <c r="F70" s="16" t="s">
        <v>315</v>
      </c>
      <c r="G70" s="16" t="s">
        <v>316</v>
      </c>
      <c r="H70" s="16" t="s">
        <v>317</v>
      </c>
      <c r="I70" s="16" t="s">
        <v>318</v>
      </c>
      <c r="J70" s="16"/>
      <c r="K70" s="16" t="s">
        <v>319</v>
      </c>
      <c r="L70" s="16" t="s">
        <v>319</v>
      </c>
      <c r="M70" s="16" t="s">
        <v>320</v>
      </c>
      <c r="N70" s="16"/>
      <c r="O70" s="16" t="s">
        <v>259</v>
      </c>
      <c r="P70" s="16" t="s">
        <v>196</v>
      </c>
      <c r="Q70" s="16" t="s">
        <v>321</v>
      </c>
      <c r="R70" s="10" t="s">
        <v>131</v>
      </c>
      <c r="S70" s="3"/>
      <c r="T70" s="3"/>
    </row>
    <row r="71" spans="1:20" ht="63.75">
      <c r="A71" s="3">
        <v>16</v>
      </c>
      <c r="B71" s="16" t="s">
        <v>118</v>
      </c>
      <c r="C71" s="16" t="s">
        <v>57</v>
      </c>
      <c r="D71" s="16"/>
      <c r="E71" s="16" t="s">
        <v>39</v>
      </c>
      <c r="F71" s="16" t="s">
        <v>322</v>
      </c>
      <c r="G71" s="16" t="s">
        <v>323</v>
      </c>
      <c r="H71" s="16" t="s">
        <v>324</v>
      </c>
      <c r="I71" s="16" t="s">
        <v>325</v>
      </c>
      <c r="J71" s="16"/>
      <c r="K71" s="16" t="s">
        <v>306</v>
      </c>
      <c r="L71" s="16" t="s">
        <v>306</v>
      </c>
      <c r="M71" s="16" t="s">
        <v>326</v>
      </c>
      <c r="N71" s="16"/>
      <c r="O71" s="16" t="s">
        <v>259</v>
      </c>
      <c r="P71" s="16" t="s">
        <v>196</v>
      </c>
      <c r="Q71" s="16" t="s">
        <v>327</v>
      </c>
      <c r="R71" s="10" t="s">
        <v>131</v>
      </c>
      <c r="S71" s="3"/>
      <c r="T71" s="3"/>
    </row>
    <row r="72" spans="1:20" ht="63.75">
      <c r="A72" s="3">
        <v>17</v>
      </c>
      <c r="B72" s="16" t="s">
        <v>118</v>
      </c>
      <c r="C72" s="16" t="s">
        <v>57</v>
      </c>
      <c r="D72" s="16"/>
      <c r="E72" s="16" t="s">
        <v>39</v>
      </c>
      <c r="F72" s="16" t="s">
        <v>322</v>
      </c>
      <c r="G72" s="16" t="s">
        <v>328</v>
      </c>
      <c r="H72" s="16" t="s">
        <v>329</v>
      </c>
      <c r="I72" s="16" t="s">
        <v>330</v>
      </c>
      <c r="J72" s="16">
        <v>650</v>
      </c>
      <c r="K72" s="16" t="s">
        <v>331</v>
      </c>
      <c r="L72" s="16" t="s">
        <v>331</v>
      </c>
      <c r="M72" s="16" t="s">
        <v>332</v>
      </c>
      <c r="N72" s="16"/>
      <c r="O72" s="16" t="s">
        <v>333</v>
      </c>
      <c r="P72" s="16" t="s">
        <v>53</v>
      </c>
      <c r="Q72" s="16" t="s">
        <v>334</v>
      </c>
      <c r="R72" s="10" t="s">
        <v>131</v>
      </c>
      <c r="S72" s="3"/>
      <c r="T72" s="3"/>
    </row>
    <row r="73" spans="1:20" ht="63.75">
      <c r="A73" s="3">
        <v>18</v>
      </c>
      <c r="B73" s="16" t="s">
        <v>118</v>
      </c>
      <c r="C73" s="16" t="s">
        <v>57</v>
      </c>
      <c r="D73" s="16"/>
      <c r="E73" s="16" t="s">
        <v>39</v>
      </c>
      <c r="F73" s="16" t="s">
        <v>335</v>
      </c>
      <c r="G73" s="16" t="s">
        <v>323</v>
      </c>
      <c r="H73" s="16" t="s">
        <v>336</v>
      </c>
      <c r="I73" s="16" t="s">
        <v>337</v>
      </c>
      <c r="J73" s="16">
        <v>12</v>
      </c>
      <c r="K73" s="16" t="s">
        <v>338</v>
      </c>
      <c r="L73" s="16" t="s">
        <v>338</v>
      </c>
      <c r="M73" s="16" t="s">
        <v>339</v>
      </c>
      <c r="N73" s="16"/>
      <c r="O73" s="16" t="s">
        <v>340</v>
      </c>
      <c r="P73" s="16" t="s">
        <v>53</v>
      </c>
      <c r="Q73" s="16" t="s">
        <v>341</v>
      </c>
      <c r="R73" s="10" t="s">
        <v>131</v>
      </c>
      <c r="S73" s="3"/>
      <c r="T73" s="3"/>
    </row>
    <row r="74" spans="1:20" ht="63.75">
      <c r="A74" s="3">
        <v>19</v>
      </c>
      <c r="B74" s="16" t="s">
        <v>118</v>
      </c>
      <c r="C74" s="16" t="s">
        <v>57</v>
      </c>
      <c r="D74" s="16"/>
      <c r="E74" s="16" t="s">
        <v>39</v>
      </c>
      <c r="F74" s="16" t="s">
        <v>342</v>
      </c>
      <c r="G74" s="16" t="s">
        <v>304</v>
      </c>
      <c r="H74" s="16" t="s">
        <v>305</v>
      </c>
      <c r="I74" s="16" t="s">
        <v>343</v>
      </c>
      <c r="J74" s="16"/>
      <c r="K74" s="16" t="s">
        <v>344</v>
      </c>
      <c r="L74" s="16" t="s">
        <v>344</v>
      </c>
      <c r="M74" s="16" t="s">
        <v>345</v>
      </c>
      <c r="N74" s="16"/>
      <c r="O74" s="16" t="s">
        <v>309</v>
      </c>
      <c r="P74" s="16" t="s">
        <v>196</v>
      </c>
      <c r="Q74" s="16" t="s">
        <v>346</v>
      </c>
      <c r="R74" s="10" t="s">
        <v>131</v>
      </c>
      <c r="S74" s="3"/>
      <c r="T74" s="3"/>
    </row>
    <row r="75" spans="1:20" ht="51">
      <c r="A75" s="3">
        <v>20</v>
      </c>
      <c r="B75" s="16" t="s">
        <v>118</v>
      </c>
      <c r="C75" s="16" t="s">
        <v>57</v>
      </c>
      <c r="D75" s="16"/>
      <c r="E75" s="16" t="s">
        <v>39</v>
      </c>
      <c r="F75" s="16" t="s">
        <v>347</v>
      </c>
      <c r="G75" s="16" t="s">
        <v>304</v>
      </c>
      <c r="H75" s="16" t="s">
        <v>305</v>
      </c>
      <c r="I75" s="16" t="s">
        <v>306</v>
      </c>
      <c r="J75" s="16"/>
      <c r="K75" s="16" t="s">
        <v>307</v>
      </c>
      <c r="L75" s="16" t="s">
        <v>307</v>
      </c>
      <c r="M75" s="16" t="s">
        <v>308</v>
      </c>
      <c r="N75" s="16"/>
      <c r="O75" s="16" t="s">
        <v>348</v>
      </c>
      <c r="P75" s="16" t="s">
        <v>196</v>
      </c>
      <c r="Q75" s="16" t="s">
        <v>349</v>
      </c>
      <c r="R75" s="10" t="s">
        <v>131</v>
      </c>
      <c r="S75" s="3"/>
      <c r="T75" s="3"/>
    </row>
    <row r="76" spans="1:20" ht="51">
      <c r="A76" s="3">
        <v>21</v>
      </c>
      <c r="B76" s="16" t="s">
        <v>118</v>
      </c>
      <c r="C76" s="16" t="s">
        <v>57</v>
      </c>
      <c r="D76" s="16"/>
      <c r="E76" s="16" t="s">
        <v>39</v>
      </c>
      <c r="F76" s="16" t="s">
        <v>350</v>
      </c>
      <c r="G76" s="16" t="s">
        <v>304</v>
      </c>
      <c r="H76" s="16" t="s">
        <v>305</v>
      </c>
      <c r="I76" s="16" t="s">
        <v>351</v>
      </c>
      <c r="J76" s="16"/>
      <c r="K76" s="16" t="s">
        <v>352</v>
      </c>
      <c r="L76" s="16" t="s">
        <v>352</v>
      </c>
      <c r="M76" s="16" t="s">
        <v>353</v>
      </c>
      <c r="N76" s="16"/>
      <c r="O76" s="16" t="s">
        <v>348</v>
      </c>
      <c r="P76" s="16" t="s">
        <v>196</v>
      </c>
      <c r="Q76" s="16" t="s">
        <v>354</v>
      </c>
      <c r="R76" s="10" t="s">
        <v>131</v>
      </c>
      <c r="S76" s="3"/>
      <c r="T76" s="3"/>
    </row>
    <row r="77" spans="1:20" ht="63.75">
      <c r="A77" s="3">
        <v>22</v>
      </c>
      <c r="B77" s="16" t="s">
        <v>118</v>
      </c>
      <c r="C77" s="16" t="s">
        <v>57</v>
      </c>
      <c r="D77" s="16"/>
      <c r="E77" s="16" t="s">
        <v>39</v>
      </c>
      <c r="F77" s="16" t="s">
        <v>355</v>
      </c>
      <c r="G77" s="16" t="s">
        <v>304</v>
      </c>
      <c r="H77" s="16" t="s">
        <v>305</v>
      </c>
      <c r="I77" s="16" t="s">
        <v>356</v>
      </c>
      <c r="J77" s="16"/>
      <c r="K77" s="16" t="s">
        <v>357</v>
      </c>
      <c r="L77" s="16" t="s">
        <v>357</v>
      </c>
      <c r="M77" s="16" t="s">
        <v>358</v>
      </c>
      <c r="N77" s="16"/>
      <c r="O77" s="16" t="s">
        <v>309</v>
      </c>
      <c r="P77" s="16" t="s">
        <v>196</v>
      </c>
      <c r="Q77" s="16" t="s">
        <v>359</v>
      </c>
      <c r="R77" s="10" t="s">
        <v>131</v>
      </c>
      <c r="S77" s="3"/>
      <c r="T77" s="3"/>
    </row>
    <row r="78" spans="1:20" ht="51">
      <c r="A78" s="3">
        <v>23</v>
      </c>
      <c r="B78" s="16" t="s">
        <v>118</v>
      </c>
      <c r="C78" s="16" t="s">
        <v>57</v>
      </c>
      <c r="D78" s="16"/>
      <c r="E78" s="16" t="s">
        <v>39</v>
      </c>
      <c r="F78" s="16" t="s">
        <v>360</v>
      </c>
      <c r="G78" s="16" t="s">
        <v>304</v>
      </c>
      <c r="H78" s="16" t="s">
        <v>305</v>
      </c>
      <c r="I78" s="16" t="s">
        <v>361</v>
      </c>
      <c r="J78" s="16"/>
      <c r="K78" s="16" t="s">
        <v>362</v>
      </c>
      <c r="L78" s="16" t="s">
        <v>362</v>
      </c>
      <c r="M78" s="16" t="s">
        <v>363</v>
      </c>
      <c r="N78" s="16"/>
      <c r="O78" s="16" t="s">
        <v>364</v>
      </c>
      <c r="P78" s="16" t="s">
        <v>196</v>
      </c>
      <c r="Q78" s="16" t="s">
        <v>365</v>
      </c>
      <c r="R78" s="10" t="s">
        <v>131</v>
      </c>
      <c r="S78" s="3"/>
      <c r="T78" s="3"/>
    </row>
    <row r="79" spans="1:20" ht="76.5">
      <c r="A79" s="3">
        <v>24</v>
      </c>
      <c r="B79" s="16" t="s">
        <v>118</v>
      </c>
      <c r="C79" s="16" t="s">
        <v>57</v>
      </c>
      <c r="D79" s="16"/>
      <c r="E79" s="16" t="s">
        <v>39</v>
      </c>
      <c r="F79" s="16" t="s">
        <v>366</v>
      </c>
      <c r="G79" s="16" t="s">
        <v>304</v>
      </c>
      <c r="H79" s="16" t="s">
        <v>305</v>
      </c>
      <c r="I79" s="16" t="s">
        <v>367</v>
      </c>
      <c r="J79" s="16"/>
      <c r="K79" s="16" t="s">
        <v>368</v>
      </c>
      <c r="L79" s="16" t="s">
        <v>368</v>
      </c>
      <c r="M79" s="16" t="s">
        <v>369</v>
      </c>
      <c r="N79" s="16"/>
      <c r="O79" s="16" t="s">
        <v>370</v>
      </c>
      <c r="P79" s="16" t="s">
        <v>196</v>
      </c>
      <c r="Q79" s="16" t="s">
        <v>371</v>
      </c>
      <c r="R79" s="10" t="s">
        <v>131</v>
      </c>
      <c r="S79" s="3"/>
      <c r="T79" s="3"/>
    </row>
    <row r="80" spans="1:20" ht="51">
      <c r="A80" s="3">
        <v>25</v>
      </c>
      <c r="B80" s="16" t="s">
        <v>118</v>
      </c>
      <c r="C80" s="16" t="s">
        <v>57</v>
      </c>
      <c r="D80" s="16"/>
      <c r="E80" s="16" t="s">
        <v>39</v>
      </c>
      <c r="F80" s="16" t="s">
        <v>372</v>
      </c>
      <c r="G80" s="16" t="s">
        <v>304</v>
      </c>
      <c r="H80" s="16" t="s">
        <v>305</v>
      </c>
      <c r="I80" s="16" t="s">
        <v>373</v>
      </c>
      <c r="J80" s="16">
        <v>207.27</v>
      </c>
      <c r="K80" s="16" t="s">
        <v>326</v>
      </c>
      <c r="L80" s="16" t="s">
        <v>326</v>
      </c>
      <c r="M80" s="16" t="s">
        <v>374</v>
      </c>
      <c r="N80" s="16"/>
      <c r="O80" s="16" t="s">
        <v>364</v>
      </c>
      <c r="P80" s="16" t="s">
        <v>53</v>
      </c>
      <c r="Q80" s="16" t="s">
        <v>375</v>
      </c>
      <c r="R80" s="10" t="s">
        <v>131</v>
      </c>
      <c r="S80" s="3"/>
      <c r="T80" s="3"/>
    </row>
    <row r="81" spans="1:20" ht="67.5">
      <c r="A81" s="3">
        <v>26</v>
      </c>
      <c r="B81" s="14" t="s">
        <v>118</v>
      </c>
      <c r="C81" s="16" t="s">
        <v>57</v>
      </c>
      <c r="D81" s="14"/>
      <c r="E81" s="14" t="s">
        <v>39</v>
      </c>
      <c r="F81" s="14" t="s">
        <v>376</v>
      </c>
      <c r="G81" s="14" t="s">
        <v>297</v>
      </c>
      <c r="H81" s="14" t="s">
        <v>298</v>
      </c>
      <c r="I81" s="14">
        <v>13</v>
      </c>
      <c r="J81" s="14">
        <v>13</v>
      </c>
      <c r="K81" s="14">
        <v>2.6</v>
      </c>
      <c r="L81" s="14">
        <v>2.6</v>
      </c>
      <c r="M81" s="14">
        <v>7.8</v>
      </c>
      <c r="N81" s="14"/>
      <c r="O81" s="14">
        <v>2017.7</v>
      </c>
      <c r="P81" s="14" t="s">
        <v>196</v>
      </c>
      <c r="Q81" s="53" t="s">
        <v>288</v>
      </c>
      <c r="R81" s="10" t="s">
        <v>131</v>
      </c>
      <c r="S81" s="3"/>
      <c r="T81" s="3"/>
    </row>
    <row r="82" spans="1:20" ht="57">
      <c r="A82" s="3">
        <v>27</v>
      </c>
      <c r="B82" s="14" t="s">
        <v>118</v>
      </c>
      <c r="C82" s="16" t="s">
        <v>57</v>
      </c>
      <c r="D82" s="14"/>
      <c r="E82" s="14" t="s">
        <v>39</v>
      </c>
      <c r="F82" s="14" t="s">
        <v>377</v>
      </c>
      <c r="G82" s="14" t="s">
        <v>297</v>
      </c>
      <c r="H82" s="14" t="s">
        <v>378</v>
      </c>
      <c r="I82" s="14">
        <v>16.46</v>
      </c>
      <c r="J82" s="14">
        <v>16.46</v>
      </c>
      <c r="K82" s="14">
        <v>3.2919999999999998</v>
      </c>
      <c r="L82" s="14">
        <v>3.2919999999999998</v>
      </c>
      <c r="M82" s="14">
        <v>9.8759999999999994</v>
      </c>
      <c r="N82" s="14"/>
      <c r="O82" s="14" t="s">
        <v>379</v>
      </c>
      <c r="P82" s="14" t="s">
        <v>196</v>
      </c>
      <c r="Q82" s="53" t="s">
        <v>380</v>
      </c>
      <c r="R82" s="10" t="s">
        <v>131</v>
      </c>
      <c r="S82" s="3"/>
      <c r="T82" s="3"/>
    </row>
    <row r="83" spans="1:20" ht="67.5">
      <c r="A83" s="3">
        <v>28</v>
      </c>
      <c r="B83" s="14" t="s">
        <v>118</v>
      </c>
      <c r="C83" s="16" t="s">
        <v>57</v>
      </c>
      <c r="D83" s="14"/>
      <c r="E83" s="14" t="s">
        <v>39</v>
      </c>
      <c r="F83" s="14" t="s">
        <v>381</v>
      </c>
      <c r="G83" s="14" t="s">
        <v>382</v>
      </c>
      <c r="H83" s="14" t="s">
        <v>383</v>
      </c>
      <c r="I83" s="14">
        <v>17.8</v>
      </c>
      <c r="J83" s="14">
        <v>17.8</v>
      </c>
      <c r="K83" s="14">
        <v>3.56</v>
      </c>
      <c r="L83" s="14">
        <v>3.56</v>
      </c>
      <c r="M83" s="14">
        <v>10.68</v>
      </c>
      <c r="N83" s="14"/>
      <c r="O83" s="14" t="s">
        <v>384</v>
      </c>
      <c r="P83" s="14" t="s">
        <v>196</v>
      </c>
      <c r="Q83" s="53" t="s">
        <v>385</v>
      </c>
      <c r="R83" s="10" t="s">
        <v>131</v>
      </c>
      <c r="S83" s="3"/>
      <c r="T83" s="3"/>
    </row>
    <row r="84" spans="1:20" ht="57">
      <c r="A84" s="3">
        <v>29</v>
      </c>
      <c r="B84" s="14" t="s">
        <v>118</v>
      </c>
      <c r="C84" s="16" t="s">
        <v>57</v>
      </c>
      <c r="D84" s="14"/>
      <c r="E84" s="14" t="s">
        <v>39</v>
      </c>
      <c r="F84" s="14" t="s">
        <v>386</v>
      </c>
      <c r="G84" s="14" t="s">
        <v>387</v>
      </c>
      <c r="H84" s="14" t="s">
        <v>388</v>
      </c>
      <c r="I84" s="14">
        <v>12</v>
      </c>
      <c r="J84" s="14">
        <v>12</v>
      </c>
      <c r="K84" s="14">
        <v>2.4</v>
      </c>
      <c r="L84" s="14">
        <v>2.4</v>
      </c>
      <c r="M84" s="14">
        <v>7.2</v>
      </c>
      <c r="N84" s="14"/>
      <c r="O84" s="14" t="s">
        <v>389</v>
      </c>
      <c r="P84" s="14" t="s">
        <v>196</v>
      </c>
      <c r="Q84" s="53" t="s">
        <v>390</v>
      </c>
      <c r="R84" s="10" t="s">
        <v>131</v>
      </c>
      <c r="S84" s="3"/>
      <c r="T84" s="3"/>
    </row>
    <row r="85" spans="1:20" ht="81">
      <c r="A85" s="3">
        <v>30</v>
      </c>
      <c r="B85" s="14" t="s">
        <v>118</v>
      </c>
      <c r="C85" s="16" t="s">
        <v>57</v>
      </c>
      <c r="D85" s="14"/>
      <c r="E85" s="14" t="s">
        <v>39</v>
      </c>
      <c r="F85" s="14" t="s">
        <v>391</v>
      </c>
      <c r="G85" s="14" t="s">
        <v>392</v>
      </c>
      <c r="H85" s="14" t="s">
        <v>393</v>
      </c>
      <c r="I85" s="14">
        <v>8.4</v>
      </c>
      <c r="J85" s="14">
        <v>8.4</v>
      </c>
      <c r="K85" s="14">
        <v>1.68</v>
      </c>
      <c r="L85" s="14">
        <v>1.68</v>
      </c>
      <c r="M85" s="14">
        <v>5.04</v>
      </c>
      <c r="N85" s="14"/>
      <c r="O85" s="14"/>
      <c r="P85" s="14" t="s">
        <v>196</v>
      </c>
      <c r="Q85" s="53" t="s">
        <v>394</v>
      </c>
      <c r="R85" s="10" t="s">
        <v>131</v>
      </c>
      <c r="S85" s="3"/>
      <c r="T85" s="3"/>
    </row>
    <row r="86" spans="1:20" ht="57">
      <c r="A86" s="3">
        <v>31</v>
      </c>
      <c r="B86" s="14" t="s">
        <v>118</v>
      </c>
      <c r="C86" s="16" t="s">
        <v>57</v>
      </c>
      <c r="D86" s="14"/>
      <c r="E86" s="14" t="s">
        <v>39</v>
      </c>
      <c r="F86" s="14" t="s">
        <v>395</v>
      </c>
      <c r="G86" s="14" t="s">
        <v>396</v>
      </c>
      <c r="H86" s="14" t="s">
        <v>397</v>
      </c>
      <c r="I86" s="14">
        <v>15</v>
      </c>
      <c r="J86" s="14">
        <v>10</v>
      </c>
      <c r="K86" s="14">
        <v>3</v>
      </c>
      <c r="L86" s="14">
        <v>3</v>
      </c>
      <c r="M86" s="14">
        <v>9</v>
      </c>
      <c r="N86" s="14"/>
      <c r="O86" s="14" t="s">
        <v>398</v>
      </c>
      <c r="P86" s="14" t="s">
        <v>196</v>
      </c>
      <c r="Q86" s="53" t="s">
        <v>399</v>
      </c>
      <c r="R86" s="10" t="s">
        <v>131</v>
      </c>
      <c r="S86" s="3"/>
      <c r="T86" s="3"/>
    </row>
    <row r="87" spans="1:20" ht="57">
      <c r="A87" s="3">
        <v>32</v>
      </c>
      <c r="B87" s="14" t="s">
        <v>118</v>
      </c>
      <c r="C87" s="16" t="s">
        <v>57</v>
      </c>
      <c r="D87" s="14"/>
      <c r="E87" s="14" t="s">
        <v>39</v>
      </c>
      <c r="F87" s="14" t="s">
        <v>400</v>
      </c>
      <c r="G87" s="14" t="s">
        <v>124</v>
      </c>
      <c r="H87" s="14" t="s">
        <v>401</v>
      </c>
      <c r="I87" s="14">
        <v>2</v>
      </c>
      <c r="J87" s="14">
        <v>2</v>
      </c>
      <c r="K87" s="14">
        <v>0.4</v>
      </c>
      <c r="L87" s="14">
        <v>0.4</v>
      </c>
      <c r="M87" s="14">
        <v>1.2</v>
      </c>
      <c r="N87" s="14"/>
      <c r="O87" s="14" t="s">
        <v>287</v>
      </c>
      <c r="P87" s="14" t="s">
        <v>196</v>
      </c>
      <c r="Q87" s="53" t="s">
        <v>402</v>
      </c>
      <c r="R87" s="10" t="s">
        <v>131</v>
      </c>
      <c r="S87" s="3"/>
      <c r="T87" s="3"/>
    </row>
    <row r="88" spans="1:20" ht="71.25">
      <c r="A88" s="3">
        <v>33</v>
      </c>
      <c r="B88" s="14" t="s">
        <v>118</v>
      </c>
      <c r="C88" s="16" t="s">
        <v>57</v>
      </c>
      <c r="D88" s="14"/>
      <c r="E88" s="14" t="s">
        <v>39</v>
      </c>
      <c r="F88" s="53" t="s">
        <v>403</v>
      </c>
      <c r="G88" s="53" t="s">
        <v>404</v>
      </c>
      <c r="H88" s="53" t="s">
        <v>405</v>
      </c>
      <c r="I88" s="14">
        <v>12.5</v>
      </c>
      <c r="J88" s="14">
        <v>12.5</v>
      </c>
      <c r="K88" s="14">
        <v>2.5</v>
      </c>
      <c r="L88" s="14">
        <v>2.5</v>
      </c>
      <c r="M88" s="14">
        <v>7.5</v>
      </c>
      <c r="N88" s="14"/>
      <c r="O88" s="53" t="s">
        <v>406</v>
      </c>
      <c r="P88" s="53" t="s">
        <v>196</v>
      </c>
      <c r="Q88" s="53" t="s">
        <v>407</v>
      </c>
      <c r="R88" s="10" t="s">
        <v>131</v>
      </c>
      <c r="S88" s="3"/>
      <c r="T88" s="3"/>
    </row>
    <row r="89" spans="1:20" ht="57">
      <c r="A89" s="3">
        <v>34</v>
      </c>
      <c r="B89" s="14" t="s">
        <v>118</v>
      </c>
      <c r="C89" s="16" t="s">
        <v>57</v>
      </c>
      <c r="D89" s="14"/>
      <c r="E89" s="14" t="s">
        <v>39</v>
      </c>
      <c r="F89" s="14" t="s">
        <v>408</v>
      </c>
      <c r="G89" s="14" t="s">
        <v>409</v>
      </c>
      <c r="H89" s="14" t="s">
        <v>410</v>
      </c>
      <c r="I89" s="14">
        <v>12</v>
      </c>
      <c r="J89" s="14">
        <v>12</v>
      </c>
      <c r="K89" s="14">
        <v>2.4</v>
      </c>
      <c r="L89" s="14">
        <v>2.4</v>
      </c>
      <c r="M89" s="14">
        <v>7.2</v>
      </c>
      <c r="N89" s="14"/>
      <c r="O89" s="14" t="s">
        <v>43</v>
      </c>
      <c r="P89" s="14" t="s">
        <v>411</v>
      </c>
      <c r="Q89" s="53" t="s">
        <v>412</v>
      </c>
      <c r="R89" s="10" t="s">
        <v>131</v>
      </c>
      <c r="S89" s="3"/>
      <c r="T89" s="3"/>
    </row>
    <row r="90" spans="1:20" ht="57">
      <c r="A90" s="3">
        <v>35</v>
      </c>
      <c r="B90" s="14" t="s">
        <v>118</v>
      </c>
      <c r="C90" s="16" t="s">
        <v>57</v>
      </c>
      <c r="D90" s="14"/>
      <c r="E90" s="14" t="s">
        <v>39</v>
      </c>
      <c r="F90" s="14" t="s">
        <v>413</v>
      </c>
      <c r="G90" s="14" t="s">
        <v>414</v>
      </c>
      <c r="H90" s="14" t="s">
        <v>415</v>
      </c>
      <c r="I90" s="14">
        <v>30</v>
      </c>
      <c r="J90" s="14">
        <v>0</v>
      </c>
      <c r="K90" s="14">
        <v>6</v>
      </c>
      <c r="L90" s="14">
        <v>6</v>
      </c>
      <c r="M90" s="14">
        <v>18</v>
      </c>
      <c r="N90" s="14"/>
      <c r="O90" s="14" t="s">
        <v>416</v>
      </c>
      <c r="P90" s="14" t="s">
        <v>62</v>
      </c>
      <c r="Q90" s="53" t="s">
        <v>417</v>
      </c>
      <c r="R90" s="10" t="s">
        <v>131</v>
      </c>
      <c r="S90" s="3"/>
      <c r="T90" s="3"/>
    </row>
    <row r="91" spans="1:20" ht="54">
      <c r="A91" s="3">
        <v>36</v>
      </c>
      <c r="B91" s="14" t="s">
        <v>118</v>
      </c>
      <c r="C91" s="16" t="s">
        <v>57</v>
      </c>
      <c r="D91" s="14"/>
      <c r="E91" s="14" t="s">
        <v>39</v>
      </c>
      <c r="F91" s="54" t="s">
        <v>427</v>
      </c>
      <c r="G91" s="14" t="s">
        <v>414</v>
      </c>
      <c r="H91" s="14" t="s">
        <v>415</v>
      </c>
      <c r="I91" s="14">
        <v>7.8</v>
      </c>
      <c r="J91" s="14">
        <v>7.8</v>
      </c>
      <c r="K91" s="14">
        <v>1.56</v>
      </c>
      <c r="L91" s="14">
        <v>1.56</v>
      </c>
      <c r="M91" s="14">
        <v>4.68</v>
      </c>
      <c r="N91" s="14"/>
      <c r="O91" s="14" t="s">
        <v>418</v>
      </c>
      <c r="P91" s="14" t="s">
        <v>196</v>
      </c>
      <c r="Q91" s="14" t="s">
        <v>419</v>
      </c>
      <c r="R91" s="10" t="s">
        <v>131</v>
      </c>
      <c r="S91" s="3"/>
      <c r="T91" s="3"/>
    </row>
    <row r="92" spans="1:20" ht="67.5">
      <c r="A92" s="3">
        <v>37</v>
      </c>
      <c r="B92" s="14" t="s">
        <v>118</v>
      </c>
      <c r="C92" s="16" t="s">
        <v>57</v>
      </c>
      <c r="D92" s="14"/>
      <c r="E92" s="14" t="s">
        <v>39</v>
      </c>
      <c r="F92" s="54" t="s">
        <v>428</v>
      </c>
      <c r="G92" s="14" t="s">
        <v>414</v>
      </c>
      <c r="H92" s="14" t="s">
        <v>415</v>
      </c>
      <c r="I92" s="14">
        <v>7.8</v>
      </c>
      <c r="J92" s="14">
        <v>7.8</v>
      </c>
      <c r="K92" s="14">
        <v>1.56</v>
      </c>
      <c r="L92" s="14">
        <v>1.56</v>
      </c>
      <c r="M92" s="14">
        <v>4.68</v>
      </c>
      <c r="N92" s="14"/>
      <c r="O92" s="14" t="s">
        <v>420</v>
      </c>
      <c r="P92" s="14" t="s">
        <v>196</v>
      </c>
      <c r="Q92" s="14" t="s">
        <v>421</v>
      </c>
      <c r="R92" s="10" t="s">
        <v>131</v>
      </c>
      <c r="S92" s="3"/>
      <c r="T92" s="3"/>
    </row>
    <row r="93" spans="1:20" ht="67.5">
      <c r="A93" s="3">
        <v>38</v>
      </c>
      <c r="B93" s="14" t="s">
        <v>118</v>
      </c>
      <c r="C93" s="16" t="s">
        <v>57</v>
      </c>
      <c r="D93" s="14"/>
      <c r="E93" s="14" t="s">
        <v>39</v>
      </c>
      <c r="F93" s="54" t="s">
        <v>429</v>
      </c>
      <c r="G93" s="14" t="s">
        <v>297</v>
      </c>
      <c r="H93" s="14" t="s">
        <v>298</v>
      </c>
      <c r="I93" s="14" t="s">
        <v>299</v>
      </c>
      <c r="J93" s="14">
        <v>8</v>
      </c>
      <c r="K93" s="14" t="s">
        <v>300</v>
      </c>
      <c r="L93" s="14" t="s">
        <v>300</v>
      </c>
      <c r="M93" s="14" t="s">
        <v>301</v>
      </c>
      <c r="N93" s="14"/>
      <c r="O93" s="14" t="s">
        <v>422</v>
      </c>
      <c r="P93" s="14" t="s">
        <v>196</v>
      </c>
      <c r="Q93" s="14" t="s">
        <v>423</v>
      </c>
      <c r="R93" s="10" t="s">
        <v>131</v>
      </c>
      <c r="S93" s="3"/>
      <c r="T93" s="3"/>
    </row>
    <row r="94" spans="1:20" ht="67.5">
      <c r="A94" s="3">
        <v>39</v>
      </c>
      <c r="B94" s="14" t="s">
        <v>118</v>
      </c>
      <c r="C94" s="16" t="s">
        <v>57</v>
      </c>
      <c r="D94" s="14"/>
      <c r="E94" s="14" t="s">
        <v>39</v>
      </c>
      <c r="F94" s="14" t="s">
        <v>430</v>
      </c>
      <c r="G94" s="14" t="s">
        <v>424</v>
      </c>
      <c r="H94" s="14" t="s">
        <v>425</v>
      </c>
      <c r="I94" s="14">
        <v>50</v>
      </c>
      <c r="J94" s="14"/>
      <c r="K94" s="14">
        <v>10</v>
      </c>
      <c r="L94" s="14">
        <v>10</v>
      </c>
      <c r="M94" s="14">
        <v>30</v>
      </c>
      <c r="N94" s="14"/>
      <c r="O94" s="14" t="s">
        <v>406</v>
      </c>
      <c r="P94" s="14" t="s">
        <v>196</v>
      </c>
      <c r="Q94" s="14" t="s">
        <v>426</v>
      </c>
      <c r="R94" s="10" t="s">
        <v>131</v>
      </c>
      <c r="S94" s="3"/>
      <c r="T94" s="3"/>
    </row>
    <row r="95" spans="1:20" ht="115.5" customHeight="1">
      <c r="A95" s="57">
        <v>40</v>
      </c>
      <c r="B95" s="58" t="s">
        <v>118</v>
      </c>
      <c r="C95" s="68" t="s">
        <v>57</v>
      </c>
      <c r="D95" s="58"/>
      <c r="E95" s="58" t="s">
        <v>39</v>
      </c>
      <c r="F95" s="58" t="s">
        <v>437</v>
      </c>
      <c r="G95" s="58" t="s">
        <v>438</v>
      </c>
      <c r="H95" s="58" t="s">
        <v>455</v>
      </c>
      <c r="I95" s="58">
        <v>415</v>
      </c>
      <c r="J95" s="58">
        <v>415</v>
      </c>
      <c r="K95" s="58">
        <v>83</v>
      </c>
      <c r="L95" s="58">
        <v>83</v>
      </c>
      <c r="M95" s="58">
        <v>249</v>
      </c>
      <c r="N95" s="58"/>
      <c r="O95" s="58" t="s">
        <v>456</v>
      </c>
      <c r="P95" s="58" t="s">
        <v>196</v>
      </c>
      <c r="Q95" s="58" t="s">
        <v>439</v>
      </c>
      <c r="R95" s="61" t="s">
        <v>131</v>
      </c>
      <c r="S95" s="57"/>
      <c r="T95" s="61" t="s">
        <v>448</v>
      </c>
    </row>
    <row r="96" spans="1:20" ht="260.25" customHeight="1">
      <c r="A96" s="57">
        <v>41</v>
      </c>
      <c r="B96" s="58" t="s">
        <v>118</v>
      </c>
      <c r="C96" s="68" t="s">
        <v>57</v>
      </c>
      <c r="D96" s="58"/>
      <c r="E96" s="58" t="s">
        <v>39</v>
      </c>
      <c r="F96" s="58" t="s">
        <v>457</v>
      </c>
      <c r="G96" s="58" t="s">
        <v>458</v>
      </c>
      <c r="H96" s="58" t="s">
        <v>459</v>
      </c>
      <c r="I96" s="58">
        <v>1500</v>
      </c>
      <c r="J96" s="58">
        <v>1500</v>
      </c>
      <c r="K96" s="58">
        <v>300</v>
      </c>
      <c r="L96" s="58">
        <v>300</v>
      </c>
      <c r="M96" s="58">
        <v>900</v>
      </c>
      <c r="N96" s="58"/>
      <c r="O96" s="58" t="s">
        <v>460</v>
      </c>
      <c r="P96" s="58" t="s">
        <v>461</v>
      </c>
      <c r="Q96" s="58" t="s">
        <v>462</v>
      </c>
      <c r="R96" s="61" t="s">
        <v>463</v>
      </c>
      <c r="S96" s="57"/>
      <c r="T96" s="61" t="s">
        <v>464</v>
      </c>
    </row>
    <row r="97" spans="1:20">
      <c r="A97" s="3"/>
      <c r="B97" s="8" t="s">
        <v>13</v>
      </c>
      <c r="C97" s="3"/>
      <c r="D97" s="3"/>
      <c r="E97" s="3"/>
      <c r="F97" s="3"/>
      <c r="G97" s="3"/>
      <c r="H97" s="3"/>
      <c r="I97" s="3"/>
      <c r="J97" s="3"/>
      <c r="K97" s="3"/>
      <c r="L97" s="3"/>
      <c r="M97" s="3"/>
      <c r="N97" s="3"/>
      <c r="O97" s="3"/>
      <c r="P97" s="3"/>
      <c r="Q97" s="3"/>
      <c r="R97" s="3"/>
      <c r="S97" s="3"/>
      <c r="T97" s="3"/>
    </row>
    <row r="98" spans="1:20" ht="27">
      <c r="A98" s="7" t="s">
        <v>17</v>
      </c>
      <c r="B98" s="8" t="s">
        <v>18</v>
      </c>
      <c r="C98" s="3"/>
      <c r="D98" s="3"/>
      <c r="E98" s="3"/>
      <c r="F98" s="3"/>
      <c r="G98" s="3"/>
      <c r="H98" s="3"/>
      <c r="I98" s="3"/>
      <c r="J98" s="3"/>
      <c r="K98" s="3"/>
      <c r="L98" s="3"/>
      <c r="M98" s="3"/>
      <c r="N98" s="3"/>
      <c r="O98" s="3"/>
      <c r="P98" s="3"/>
      <c r="Q98" s="3"/>
      <c r="R98" s="3"/>
      <c r="S98" s="3"/>
      <c r="T98" s="3"/>
    </row>
    <row r="99" spans="1:20" ht="99.75" customHeight="1">
      <c r="A99" s="57">
        <v>1</v>
      </c>
      <c r="B99" s="58" t="s">
        <v>19</v>
      </c>
      <c r="C99" s="57" t="s">
        <v>56</v>
      </c>
      <c r="D99" s="57"/>
      <c r="E99" s="57" t="s">
        <v>431</v>
      </c>
      <c r="F99" s="58" t="s">
        <v>465</v>
      </c>
      <c r="G99" s="58" t="s">
        <v>466</v>
      </c>
      <c r="H99" s="58" t="s">
        <v>432</v>
      </c>
      <c r="I99" s="58">
        <v>110</v>
      </c>
      <c r="J99" s="58">
        <v>110</v>
      </c>
      <c r="K99" s="58">
        <v>55</v>
      </c>
      <c r="L99" s="58">
        <v>55</v>
      </c>
      <c r="M99" s="58"/>
      <c r="N99" s="58"/>
      <c r="O99" s="58" t="s">
        <v>433</v>
      </c>
      <c r="P99" s="58" t="s">
        <v>212</v>
      </c>
      <c r="Q99" s="58" t="s">
        <v>434</v>
      </c>
      <c r="R99" s="61" t="s">
        <v>131</v>
      </c>
      <c r="S99" s="58"/>
      <c r="T99" s="61" t="s">
        <v>448</v>
      </c>
    </row>
    <row r="100" spans="1:20" ht="94.5">
      <c r="A100" s="57">
        <v>2</v>
      </c>
      <c r="B100" s="58" t="s">
        <v>20</v>
      </c>
      <c r="C100" s="57" t="s">
        <v>56</v>
      </c>
      <c r="D100" s="57"/>
      <c r="E100" s="57" t="s">
        <v>431</v>
      </c>
      <c r="F100" s="58" t="s">
        <v>435</v>
      </c>
      <c r="G100" s="58" t="s">
        <v>466</v>
      </c>
      <c r="H100" s="58" t="s">
        <v>467</v>
      </c>
      <c r="I100" s="58">
        <v>76</v>
      </c>
      <c r="J100" s="58">
        <v>76</v>
      </c>
      <c r="K100" s="58">
        <v>38</v>
      </c>
      <c r="L100" s="58">
        <v>38</v>
      </c>
      <c r="M100" s="58"/>
      <c r="N100" s="58"/>
      <c r="O100" s="58" t="s">
        <v>433</v>
      </c>
      <c r="P100" s="58" t="s">
        <v>212</v>
      </c>
      <c r="Q100" s="58" t="s">
        <v>468</v>
      </c>
      <c r="R100" s="61" t="s">
        <v>131</v>
      </c>
      <c r="S100" s="57"/>
      <c r="T100" s="61" t="s">
        <v>448</v>
      </c>
    </row>
    <row r="101" spans="1:20" ht="67.5">
      <c r="A101" s="19">
        <v>3</v>
      </c>
      <c r="B101" s="14" t="s">
        <v>441</v>
      </c>
      <c r="C101" s="14" t="s">
        <v>56</v>
      </c>
      <c r="D101" s="14"/>
      <c r="E101" s="14" t="s">
        <v>440</v>
      </c>
      <c r="F101" s="14" t="s">
        <v>442</v>
      </c>
      <c r="G101" s="14" t="s">
        <v>443</v>
      </c>
      <c r="H101" s="14" t="s">
        <v>444</v>
      </c>
      <c r="I101" s="14">
        <v>6000</v>
      </c>
      <c r="J101" s="14">
        <v>0</v>
      </c>
      <c r="K101" s="14">
        <v>1440</v>
      </c>
      <c r="L101" s="14">
        <v>0</v>
      </c>
      <c r="M101" s="14">
        <v>4560</v>
      </c>
      <c r="N101" s="14">
        <v>0</v>
      </c>
      <c r="O101" s="14" t="s">
        <v>445</v>
      </c>
      <c r="P101" s="14" t="s">
        <v>231</v>
      </c>
      <c r="Q101" s="14" t="s">
        <v>446</v>
      </c>
      <c r="R101" s="30" t="s">
        <v>131</v>
      </c>
      <c r="S101" s="20"/>
      <c r="T101" s="20"/>
    </row>
    <row r="102" spans="1:20" ht="54">
      <c r="A102" s="7" t="s">
        <v>21</v>
      </c>
      <c r="B102" s="8" t="s">
        <v>22</v>
      </c>
      <c r="C102" s="3"/>
      <c r="D102" s="3"/>
      <c r="E102" s="3"/>
      <c r="F102" s="3"/>
      <c r="G102" s="3"/>
      <c r="H102" s="3"/>
      <c r="I102" s="3"/>
      <c r="J102" s="3"/>
      <c r="K102" s="3"/>
      <c r="L102" s="3"/>
      <c r="M102" s="3"/>
      <c r="N102" s="3"/>
      <c r="O102" s="3"/>
      <c r="P102" s="3"/>
      <c r="Q102" s="3"/>
      <c r="R102" s="3"/>
      <c r="S102" s="3"/>
      <c r="T102" s="3"/>
    </row>
    <row r="103" spans="1:20">
      <c r="A103" s="3">
        <v>1</v>
      </c>
      <c r="B103" s="8" t="s">
        <v>19</v>
      </c>
      <c r="C103" s="3"/>
      <c r="D103" s="3"/>
      <c r="E103" s="3"/>
      <c r="F103" s="3"/>
      <c r="G103" s="3"/>
      <c r="H103" s="3"/>
      <c r="I103" s="3"/>
      <c r="J103" s="3"/>
      <c r="K103" s="3"/>
      <c r="L103" s="3"/>
      <c r="M103" s="3"/>
      <c r="N103" s="3"/>
      <c r="O103" s="3"/>
      <c r="P103" s="3"/>
      <c r="Q103" s="3"/>
      <c r="R103" s="3"/>
      <c r="S103" s="3"/>
      <c r="T103" s="3"/>
    </row>
    <row r="104" spans="1:20" ht="27">
      <c r="A104" s="7" t="s">
        <v>23</v>
      </c>
      <c r="B104" s="8" t="s">
        <v>24</v>
      </c>
      <c r="C104" s="3"/>
      <c r="D104" s="3"/>
      <c r="E104" s="3"/>
      <c r="F104" s="3"/>
      <c r="G104" s="3"/>
      <c r="H104" s="3"/>
      <c r="I104" s="3"/>
      <c r="J104" s="3"/>
      <c r="K104" s="3"/>
      <c r="L104" s="3"/>
      <c r="M104" s="3"/>
      <c r="N104" s="3"/>
      <c r="O104" s="3"/>
      <c r="P104" s="3"/>
      <c r="Q104" s="3"/>
      <c r="R104" s="3"/>
      <c r="S104" s="3"/>
      <c r="T104" s="3"/>
    </row>
    <row r="105" spans="1:20" ht="233.25" customHeight="1">
      <c r="A105" s="57">
        <v>1</v>
      </c>
      <c r="B105" s="58" t="s">
        <v>469</v>
      </c>
      <c r="C105" s="57"/>
      <c r="D105" s="58" t="s">
        <v>57</v>
      </c>
      <c r="E105" s="58" t="s">
        <v>39</v>
      </c>
      <c r="F105" s="58" t="s">
        <v>470</v>
      </c>
      <c r="G105" s="58" t="s">
        <v>471</v>
      </c>
      <c r="H105" s="58" t="s">
        <v>472</v>
      </c>
      <c r="I105" s="69">
        <v>1911.9599000000001</v>
      </c>
      <c r="J105" s="69">
        <v>1911.9599000000001</v>
      </c>
      <c r="K105" s="57">
        <v>955.97995000000003</v>
      </c>
      <c r="L105" s="57">
        <v>955.97995000000003</v>
      </c>
      <c r="M105" s="57"/>
      <c r="N105" s="57"/>
      <c r="O105" s="58" t="s">
        <v>473</v>
      </c>
      <c r="P105" s="57" t="s">
        <v>474</v>
      </c>
      <c r="Q105" s="58" t="s">
        <v>475</v>
      </c>
      <c r="R105" s="61" t="s">
        <v>476</v>
      </c>
      <c r="S105" s="57"/>
      <c r="T105" s="61" t="s">
        <v>477</v>
      </c>
    </row>
    <row r="106" spans="1:20">
      <c r="A106" s="3"/>
      <c r="B106" s="8" t="s">
        <v>13</v>
      </c>
      <c r="C106" s="3"/>
      <c r="D106" s="3"/>
      <c r="E106" s="3"/>
      <c r="F106" s="3"/>
      <c r="G106" s="3"/>
      <c r="H106" s="3"/>
      <c r="I106" s="3"/>
      <c r="J106" s="3"/>
      <c r="K106" s="3"/>
      <c r="L106" s="3"/>
      <c r="M106" s="3"/>
      <c r="N106" s="3"/>
      <c r="O106" s="3"/>
      <c r="P106" s="3"/>
      <c r="Q106" s="3"/>
      <c r="R106" s="3"/>
      <c r="S106" s="3"/>
      <c r="T106" s="3"/>
    </row>
    <row r="107" spans="1:20">
      <c r="A107" s="7" t="s">
        <v>25</v>
      </c>
      <c r="B107" s="8" t="s">
        <v>26</v>
      </c>
      <c r="C107" s="3"/>
      <c r="D107" s="3"/>
      <c r="E107" s="3"/>
      <c r="F107" s="3"/>
      <c r="G107" s="3"/>
      <c r="H107" s="3"/>
      <c r="I107" s="3"/>
      <c r="J107" s="3"/>
      <c r="K107" s="3"/>
      <c r="L107" s="3"/>
      <c r="M107" s="3"/>
      <c r="N107" s="3"/>
      <c r="O107" s="3"/>
      <c r="P107" s="3"/>
      <c r="Q107" s="3"/>
      <c r="R107" s="3"/>
      <c r="S107" s="3"/>
      <c r="T107" s="3"/>
    </row>
    <row r="108" spans="1:20">
      <c r="A108" s="3">
        <v>1</v>
      </c>
      <c r="B108" s="8" t="s">
        <v>19</v>
      </c>
      <c r="C108" s="3"/>
      <c r="D108" s="3"/>
      <c r="E108" s="3"/>
      <c r="F108" s="3"/>
      <c r="G108" s="3"/>
      <c r="H108" s="3"/>
      <c r="I108" s="3"/>
      <c r="J108" s="3"/>
      <c r="K108" s="3"/>
      <c r="L108" s="3"/>
      <c r="M108" s="3"/>
      <c r="N108" s="3"/>
      <c r="O108" s="3"/>
      <c r="P108" s="3"/>
      <c r="Q108" s="3"/>
      <c r="R108" s="3"/>
      <c r="S108" s="3"/>
      <c r="T108" s="3"/>
    </row>
  </sheetData>
  <mergeCells count="18">
    <mergeCell ref="A1:H1"/>
    <mergeCell ref="I3:J3"/>
    <mergeCell ref="K3:N3"/>
    <mergeCell ref="B3:B4"/>
    <mergeCell ref="C3:C4"/>
    <mergeCell ref="D3:D4"/>
    <mergeCell ref="E3:E4"/>
    <mergeCell ref="F3:F4"/>
    <mergeCell ref="G3:G4"/>
    <mergeCell ref="A3:A4"/>
    <mergeCell ref="H3:H4"/>
    <mergeCell ref="A2:T2"/>
    <mergeCell ref="O3:O4"/>
    <mergeCell ref="P3:P4"/>
    <mergeCell ref="Q3:Q4"/>
    <mergeCell ref="R3:R4"/>
    <mergeCell ref="S3:S4"/>
    <mergeCell ref="T3:T4"/>
  </mergeCells>
  <phoneticPr fontId="12" type="noConversion"/>
  <pageMargins left="0.75" right="0.75" top="1" bottom="1" header="0.51180555555555596" footer="0.51180555555555596"/>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2018-06-22T07:11:36Z</cp:lastPrinted>
  <dcterms:created xsi:type="dcterms:W3CDTF">2018-01-24T02:52:41Z</dcterms:created>
  <dcterms:modified xsi:type="dcterms:W3CDTF">2018-06-22T07:11:38Z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